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C:\Users\user\AppData\Local\Temp\Rar$DIa6356.49720\"/>
    </mc:Choice>
  </mc:AlternateContent>
  <xr:revisionPtr revIDLastSave="0" documentId="13_ncr:1_{AF0E4B88-2B11-4AF5-B076-2BA3E38CC212}" xr6:coauthVersionLast="47" xr6:coauthVersionMax="47" xr10:uidLastSave="{00000000-0000-0000-0000-000000000000}"/>
  <bookViews>
    <workbookView xWindow="-120" yWindow="-120" windowWidth="20730" windowHeight="1116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трансферти!$B$6:$LY$176</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трансферти!$B$6:$LY$176</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Area" localSheetId="0">трансферти!$A$1:$G$177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0" i="1" l="1"/>
  <c r="G128" i="1"/>
  <c r="F126" i="1"/>
  <c r="E126" i="1"/>
  <c r="G135" i="1"/>
  <c r="F154" i="1"/>
  <c r="E154" i="1"/>
  <c r="G131" i="1" l="1"/>
  <c r="G129" i="1"/>
  <c r="F160" i="1" l="1"/>
  <c r="E160" i="1"/>
  <c r="G168" i="1"/>
  <c r="G169" i="1"/>
  <c r="G80" i="1" l="1"/>
  <c r="G79" i="1" s="1"/>
  <c r="F79" i="1"/>
  <c r="E79" i="1"/>
  <c r="G76" i="1"/>
  <c r="G75" i="1" s="1"/>
  <c r="F75" i="1"/>
  <c r="E75" i="1"/>
  <c r="F55" i="1" l="1"/>
  <c r="E55" i="1"/>
  <c r="G65" i="1"/>
  <c r="G134" i="1"/>
  <c r="G133" i="1"/>
  <c r="G132" i="1"/>
  <c r="G157" i="1"/>
  <c r="G115" i="1"/>
  <c r="G139" i="1"/>
  <c r="G144" i="1"/>
  <c r="G145" i="1"/>
  <c r="G137" i="1"/>
  <c r="G71" i="1"/>
  <c r="G70" i="1" s="1"/>
  <c r="F70" i="1"/>
  <c r="E70" i="1"/>
  <c r="G170" i="1"/>
  <c r="G167" i="1"/>
  <c r="G164" i="1"/>
  <c r="G165" i="1"/>
  <c r="F107" i="1"/>
  <c r="E107" i="1"/>
  <c r="G108" i="1"/>
  <c r="G107" i="1" s="1"/>
  <c r="G103" i="1" l="1"/>
  <c r="G101" i="1" s="1"/>
  <c r="G100" i="1" s="1"/>
  <c r="E101" i="1"/>
  <c r="E100" i="1" s="1"/>
  <c r="F101" i="1"/>
  <c r="F100" i="1" s="1"/>
  <c r="G166" i="1" l="1"/>
  <c r="F30" i="1"/>
  <c r="F29" i="1" s="1"/>
  <c r="E30" i="1"/>
  <c r="E29" i="1" s="1"/>
  <c r="G32" i="1"/>
  <c r="G34" i="1"/>
  <c r="G33" i="1" s="1"/>
  <c r="F33" i="1"/>
  <c r="E33" i="1"/>
  <c r="G26" i="1"/>
  <c r="G25" i="1" s="1"/>
  <c r="F25" i="1"/>
  <c r="E25" i="1"/>
  <c r="G30" i="1" l="1"/>
  <c r="G29" i="1" s="1"/>
  <c r="G17" i="1" l="1"/>
  <c r="F81" i="1"/>
  <c r="E81" i="1"/>
  <c r="G82" i="1"/>
  <c r="G81" i="1" s="1"/>
  <c r="F67" i="1"/>
  <c r="E67" i="1"/>
  <c r="G73" i="1"/>
  <c r="G72" i="1" s="1"/>
  <c r="F72" i="1"/>
  <c r="E72" i="1"/>
  <c r="G118" i="1" l="1"/>
  <c r="G163" i="1"/>
  <c r="F122" i="1"/>
  <c r="E122" i="1"/>
  <c r="G124" i="1"/>
  <c r="G122" i="1" s="1"/>
  <c r="G28" i="1"/>
  <c r="G27" i="1" s="1"/>
  <c r="F27" i="1"/>
  <c r="E27" i="1"/>
  <c r="G21" i="1"/>
  <c r="G20" i="1" s="1"/>
  <c r="F20" i="1"/>
  <c r="E20" i="1"/>
  <c r="G49" i="1" l="1"/>
  <c r="G47" i="1" s="1"/>
  <c r="G46" i="1" s="1"/>
  <c r="F47" i="1"/>
  <c r="F46" i="1" s="1"/>
  <c r="E47" i="1"/>
  <c r="E46" i="1" s="1"/>
  <c r="G117" i="1"/>
  <c r="E125" i="1"/>
  <c r="G140" i="1"/>
  <c r="G116" i="1"/>
  <c r="E42" i="1"/>
  <c r="F153" i="1"/>
  <c r="G158" i="1"/>
  <c r="G154" i="1" s="1"/>
  <c r="G78" i="1"/>
  <c r="G77" i="1" s="1"/>
  <c r="F77" i="1"/>
  <c r="E77" i="1"/>
  <c r="G153" i="1" l="1"/>
  <c r="E153" i="1"/>
  <c r="G86" i="1"/>
  <c r="G84" i="1" s="1"/>
  <c r="G83" i="1" s="1"/>
  <c r="F84" i="1"/>
  <c r="F83" i="1" s="1"/>
  <c r="E83" i="1"/>
  <c r="G90" i="1"/>
  <c r="G88" i="1" s="1"/>
  <c r="G87" i="1" s="1"/>
  <c r="F88" i="1"/>
  <c r="F87" i="1" s="1"/>
  <c r="E88" i="1"/>
  <c r="E87" i="1" s="1"/>
  <c r="E93" i="1" s="1"/>
  <c r="G121" i="1"/>
  <c r="G119" i="1" s="1"/>
  <c r="F119" i="1"/>
  <c r="F109" i="1" s="1"/>
  <c r="E119" i="1"/>
  <c r="E109" i="1" s="1"/>
  <c r="F93" i="1" l="1"/>
  <c r="G93" i="1"/>
  <c r="G19" i="1"/>
  <c r="F18" i="1"/>
  <c r="G136" i="1" l="1"/>
  <c r="F16" i="1" l="1"/>
  <c r="G141" i="1" l="1"/>
  <c r="G146" i="1"/>
  <c r="G114" i="1"/>
  <c r="G113" i="1"/>
  <c r="F159" i="1"/>
  <c r="F173" i="1" s="1"/>
  <c r="E159" i="1"/>
  <c r="E173" i="1" s="1"/>
  <c r="G162" i="1"/>
  <c r="G160" i="1" s="1"/>
  <c r="G159" i="1" l="1"/>
  <c r="G173" i="1" s="1"/>
  <c r="G142" i="1"/>
  <c r="G143" i="1" l="1"/>
  <c r="G147" i="1"/>
  <c r="G138" i="1"/>
  <c r="G126" i="1" s="1"/>
  <c r="G125" i="1" l="1"/>
  <c r="G151" i="1"/>
  <c r="G149" i="1" s="1"/>
  <c r="G148" i="1" s="1"/>
  <c r="F149" i="1"/>
  <c r="F148" i="1" s="1"/>
  <c r="E149" i="1"/>
  <c r="E148" i="1" s="1"/>
  <c r="F42" i="1" l="1"/>
  <c r="E51" i="1" l="1"/>
  <c r="F125" i="1"/>
  <c r="G63" i="1" l="1"/>
  <c r="G64" i="1"/>
  <c r="G53" i="1" l="1"/>
  <c r="G51" i="1" s="1"/>
  <c r="G50" i="1" s="1"/>
  <c r="F51" i="1"/>
  <c r="F50" i="1"/>
  <c r="G44" i="1"/>
  <c r="G42" i="1" s="1"/>
  <c r="G41" i="1" s="1"/>
  <c r="F41" i="1"/>
  <c r="E50" i="1"/>
  <c r="G40" i="1" l="1"/>
  <c r="G38" i="1" s="1"/>
  <c r="F105" i="1" l="1"/>
  <c r="F104" i="1" s="1"/>
  <c r="F172" i="1" s="1"/>
  <c r="E105" i="1"/>
  <c r="E104" i="1" s="1"/>
  <c r="E172" i="1" s="1"/>
  <c r="G112" i="1"/>
  <c r="G110" i="1" s="1"/>
  <c r="G106" i="1"/>
  <c r="G105" i="1" s="1"/>
  <c r="G104" i="1" s="1"/>
  <c r="G16" i="1"/>
  <c r="G24" i="1"/>
  <c r="G23" i="1" s="1"/>
  <c r="G36" i="1"/>
  <c r="G35" i="1" s="1"/>
  <c r="G37" i="1"/>
  <c r="F54" i="1"/>
  <c r="G62" i="1"/>
  <c r="G61" i="1"/>
  <c r="G60" i="1"/>
  <c r="G59" i="1"/>
  <c r="G58" i="1"/>
  <c r="G57" i="1"/>
  <c r="G69" i="1"/>
  <c r="F66" i="1"/>
  <c r="F37" i="1"/>
  <c r="F35" i="1"/>
  <c r="F23" i="1"/>
  <c r="G55" i="1" l="1"/>
  <c r="G54" i="1" s="1"/>
  <c r="F92" i="1"/>
  <c r="F91" i="1" s="1"/>
  <c r="G67" i="1"/>
  <c r="G66" i="1" s="1"/>
  <c r="G109" i="1"/>
  <c r="F171" i="1"/>
  <c r="E35" i="1"/>
  <c r="G172" i="1" l="1"/>
  <c r="G171" i="1" s="1"/>
  <c r="E18" i="1"/>
  <c r="G18" i="1" s="1"/>
  <c r="G92" i="1" s="1"/>
  <c r="E54" i="1"/>
  <c r="E41" i="1"/>
  <c r="E37" i="1"/>
  <c r="E23" i="1"/>
  <c r="E16" i="1"/>
  <c r="G91" i="1" l="1"/>
  <c r="E171" i="1"/>
  <c r="E66" i="1"/>
  <c r="E92" i="1" s="1"/>
  <c r="E91" i="1" l="1"/>
</calcChain>
</file>

<file path=xl/sharedStrings.xml><?xml version="1.0" encoding="utf-8"?>
<sst xmlns="http://schemas.openxmlformats.org/spreadsheetml/2006/main" count="195" uniqueCount="125">
  <si>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</si>
  <si>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</si>
  <si>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</si>
  <si>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</si>
  <si>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</si>
  <si>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</si>
  <si>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</si>
  <si>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</si>
  <si>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</si>
  <si>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</si>
  <si>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</si>
  <si>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</si>
  <si>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</si>
  <si>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</si>
  <si>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</si>
  <si>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</si>
  <si>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</si>
  <si>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</si>
  <si>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</si>
  <si>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Найменування бюджету - отримувача мюжбюджетного трансферту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</si>
  <si>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</si>
  <si>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</si>
  <si>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</si>
  <si>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</si>
  <si>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</si>
  <si>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</si>
  <si>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</si>
  <si>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</si>
  <si>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</si>
  <si>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</si>
  <si>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</si>
  <si>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</si>
  <si>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</si>
  <si>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</si>
  <si>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</si>
  <si>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</si>
  <si>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</si>
  <si>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</si>
  <si>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</si>
  <si>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</si>
  <si>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Затверджено</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</si>
  <si>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</si>
  <si>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</si>
  <si>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</si>
  <si>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</si>
  <si>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</si>
  <si>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</si>
  <si>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</si>
  <si>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</si>
  <si>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</si>
  <si>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</si>
  <si>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</si>
  <si>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</si>
  <si>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</si>
  <si>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</si>
  <si>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</si>
  <si>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для надання фінансової підтримки для реалізації проекту часткового забезпечення витрат для організації гарячого харчування учнів 1-4 класів протягом 2023/24 навчального року</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</si>
  <si>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</si>
  <si>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</si>
  <si>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</si>
  <si>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</si>
  <si>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</si>
  <si>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</si>
  <si>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 закупівлю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поєднанням очної та дистанційної форми здобуття освіти</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</si>
  <si>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</si>
  <si>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</si>
  <si>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</si>
  <si>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</si>
  <si>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</si>
  <si>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</si>
  <si>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</si>
  <si>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</si>
  <si>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</si>
  <si>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Додаток 4</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</si>
  <si>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</si>
  <si>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</si>
  <si>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</si>
  <si>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закупівлю засобів навчання та обладнання, комп’ютерного та мультимедійного обладнання для навчальних кабінетів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формою, з поєднанням очної та дистанційної форми здобуття освіти</t>
  </si>
  <si>
    <t>для забезпечення здійснення компенсаційних виплат за пільговий проїзд окремих категорій громадян автомобільним транспортом на автобусних марштутах загального користування у Сумській області</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</si>
  <si>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</si>
  <si>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</si>
  <si>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</si>
  <si>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</si>
  <si>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</si>
  <si>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</si>
  <si>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</si>
  <si>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</si>
  <si>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</si>
  <si>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</si>
  <si>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</si>
  <si>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</si>
  <si>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</si>
  <si>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</si>
  <si>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</si>
  <si>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</si>
  <si>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</si>
  <si>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</si>
  <si>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</si>
  <si>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</si>
  <si>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</si>
  <si>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</si>
  <si>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</si>
  <si>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</si>
  <si>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</si>
  <si>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</si>
  <si>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</si>
  <si>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придбання виносливих антен підсилення сигналу для квадрокоптерів військовій частині А2582</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</si>
  <si>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</si>
  <si>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</si>
  <si>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</si>
  <si>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</si>
  <si>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</si>
  <si>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</si>
  <si>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</si>
  <si>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</si>
  <si>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</si>
  <si>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Зміни до додатку 5  рішення Лебединської міської ради від 19.12.2024 № 1417-МР «Про бюджет Лебединської міської територіальної громади на 2025 рік» «Міжбюджетні трансферти на 2025 рік»</t>
  </si>
  <si>
    <t>до рішення шістдесят восьмої сесії</t>
  </si>
  <si>
    <t>00 вересня 2025 року № 0000 - МР</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</si>
  <si>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</si>
  <si>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</si>
  <si>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для зміцнення матеріально-технічної бази 1 державного пожежно - рятувального загону Головного управління ДСНС України у Сумській області</t>
  </si>
  <si>
    <t>для покращення матеріально-технічної бази Лебединського управління Державної казначейської служби України Сумської області</t>
  </si>
  <si>
    <t>Сумському обласному територіальному центру комплектування та соціальної підтримки (для в/ч Аxxxx) на проведення ремонтних робіт військової автомобільної техніки в/ч Аxxxx</t>
  </si>
  <si>
    <t>на проведення ремонтних робіт військової автомобільної техніки в/ч А 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</si>
</sst>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4"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name val="Times"/>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6" fillId="0" borderId="0"/>
    <xf numFmtId="0" fontId="10" fillId="0" borderId="0"/>
    <xf numFmtId="0" fontId="14" fillId="0" borderId="0"/>
    <xf numFmtId="0" fontId="14" fillId="0" borderId="0"/>
    <xf numFmtId="0" fontId="9" fillId="0" borderId="0"/>
    <xf numFmtId="0" fontId="26" fillId="0" borderId="0"/>
    <xf numFmtId="164" fontId="26" fillId="0" borderId="0" applyFont="0" applyFill="0" applyBorder="0" applyAlignment="0" applyProtection="0"/>
    <xf numFmtId="0" fontId="26" fillId="0" borderId="0"/>
    <xf numFmtId="0" fontId="26" fillId="0" borderId="0"/>
    <xf numFmtId="0" fontId="31" fillId="0" borderId="0"/>
    <xf numFmtId="0" fontId="14" fillId="0" borderId="0"/>
    <xf numFmtId="0" fontId="26" fillId="0" borderId="0"/>
    <xf numFmtId="0" fontId="26" fillId="0" borderId="0"/>
    <xf numFmtId="0" fontId="32" fillId="0" borderId="0">
      <alignment vertical="top"/>
    </xf>
    <xf numFmtId="0" fontId="31" fillId="0" borderId="0"/>
  </cellStyleXfs>
  <cellXfs count="230">
    <xf numFmtId="0" fontId="0" fillId="0" borderId="0" xfId="0"/>
    <xf numFmtId="0" fontId="3" fillId="0" borderId="0" xfId="0" applyFont="1"/>
    <xf numFmtId="0" fontId="4" fillId="0" borderId="0" xfId="0" applyFont="1"/>
    <xf numFmtId="14" fontId="3" fillId="0" borderId="0" xfId="0" applyNumberFormat="1" applyFont="1"/>
    <xf numFmtId="14" fontId="3" fillId="0" borderId="0" xfId="0" applyNumberFormat="1" applyFont="1" applyAlignment="1">
      <alignment horizontal="left"/>
    </xf>
    <xf numFmtId="2" fontId="5" fillId="0" borderId="0" xfId="0" applyNumberFormat="1" applyFont="1" applyAlignment="1">
      <alignment vertical="center" wrapText="1"/>
    </xf>
    <xf numFmtId="2" fontId="5" fillId="0" borderId="0" xfId="0" applyNumberFormat="1" applyFont="1" applyAlignment="1">
      <alignment horizontal="center" vertical="center" wrapText="1"/>
    </xf>
    <xf numFmtId="2" fontId="5" fillId="0" borderId="0" xfId="0" applyNumberFormat="1" applyFont="1" applyAlignment="1">
      <alignment horizontal="center" wrapText="1"/>
    </xf>
    <xf numFmtId="2" fontId="5" fillId="0" borderId="0" xfId="0" applyNumberFormat="1" applyFont="1" applyAlignment="1">
      <alignment wrapText="1"/>
    </xf>
    <xf numFmtId="0" fontId="3" fillId="0" borderId="0" xfId="0" applyFont="1" applyAlignment="1">
      <alignment horizontal="right"/>
    </xf>
    <xf numFmtId="4" fontId="4" fillId="0" borderId="0" xfId="0" applyNumberFormat="1" applyFont="1" applyAlignment="1">
      <alignment horizontal="right"/>
    </xf>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left" wrapText="1"/>
    </xf>
    <xf numFmtId="4" fontId="5" fillId="0" borderId="0" xfId="0" applyNumberFormat="1" applyFont="1" applyAlignment="1">
      <alignment horizontal="left"/>
    </xf>
    <xf numFmtId="0" fontId="5" fillId="0" borderId="0" xfId="0" applyFont="1" applyAlignment="1">
      <alignment horizontal="right"/>
    </xf>
    <xf numFmtId="0" fontId="5" fillId="0" borderId="0" xfId="0" applyFont="1"/>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right" wrapText="1"/>
    </xf>
    <xf numFmtId="4" fontId="3" fillId="0" borderId="0" xfId="0" applyNumberFormat="1" applyFont="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xf numFmtId="49" fontId="3" fillId="0" borderId="0" xfId="0" applyNumberFormat="1" applyFont="1" applyAlignment="1">
      <alignment horizontal="center" vertical="top"/>
    </xf>
    <xf numFmtId="0" fontId="4" fillId="0" borderId="0" xfId="0" applyFont="1" applyAlignment="1">
      <alignment vertical="top"/>
    </xf>
    <xf numFmtId="0" fontId="21" fillId="0" borderId="1" xfId="0" applyFont="1" applyBorder="1" applyAlignment="1">
      <alignment horizontal="center"/>
    </xf>
    <xf numFmtId="0" fontId="21" fillId="0" borderId="0" xfId="0" applyFont="1" applyAlignment="1">
      <alignment horizontal="center"/>
    </xf>
    <xf numFmtId="0" fontId="21" fillId="0" borderId="0" xfId="0" applyFont="1"/>
    <xf numFmtId="2" fontId="22" fillId="0" borderId="0" xfId="0" applyNumberFormat="1" applyFont="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horizontal="center"/>
    </xf>
    <xf numFmtId="0" fontId="22" fillId="5" borderId="2" xfId="0" applyFont="1" applyFill="1" applyBorder="1" applyAlignment="1">
      <alignment horizontal="center"/>
    </xf>
    <xf numFmtId="0" fontId="21" fillId="5" borderId="2" xfId="0" applyFont="1" applyFill="1" applyBorder="1" applyAlignment="1">
      <alignment wrapText="1"/>
    </xf>
    <xf numFmtId="0" fontId="22" fillId="5" borderId="2" xfId="0" applyFont="1" applyFill="1" applyBorder="1" applyAlignment="1">
      <alignment horizontal="center" wrapText="1"/>
    </xf>
    <xf numFmtId="0" fontId="21" fillId="5" borderId="2" xfId="0" applyFont="1" applyFill="1" applyBorder="1" applyAlignment="1">
      <alignment horizontal="right" wrapText="1"/>
    </xf>
    <xf numFmtId="0" fontId="21" fillId="0" borderId="3" xfId="0" applyFont="1" applyBorder="1" applyAlignment="1">
      <alignment wrapText="1"/>
    </xf>
    <xf numFmtId="0" fontId="21" fillId="0" borderId="5" xfId="0" applyFont="1" applyBorder="1" applyAlignment="1">
      <alignment wrapText="1"/>
    </xf>
    <xf numFmtId="0" fontId="22" fillId="0" borderId="2" xfId="0" applyFont="1" applyBorder="1" applyAlignment="1">
      <alignment horizontal="center" wrapText="1"/>
    </xf>
    <xf numFmtId="0" fontId="22" fillId="0" borderId="3" xfId="0" applyFont="1" applyBorder="1" applyAlignment="1">
      <alignment horizontal="center" wrapText="1"/>
    </xf>
    <xf numFmtId="0" fontId="21" fillId="2" borderId="2" xfId="0" applyFont="1" applyFill="1" applyBorder="1" applyAlignment="1">
      <alignment horizontal="right" wrapText="1"/>
    </xf>
    <xf numFmtId="0" fontId="22" fillId="5" borderId="2" xfId="0" applyFont="1" applyFill="1" applyBorder="1" applyAlignment="1">
      <alignment horizontal="center" vertical="center"/>
    </xf>
    <xf numFmtId="0" fontId="22" fillId="5" borderId="0" xfId="0" applyFont="1" applyFill="1" applyAlignment="1">
      <alignment horizontal="center"/>
    </xf>
    <xf numFmtId="0" fontId="21" fillId="0" borderId="2" xfId="0" applyFont="1" applyBorder="1" applyAlignment="1">
      <alignment horizontal="center" wrapText="1"/>
    </xf>
    <xf numFmtId="0" fontId="22" fillId="0" borderId="2" xfId="0" applyFont="1" applyBorder="1" applyAlignment="1">
      <alignment wrapText="1"/>
    </xf>
    <xf numFmtId="0" fontId="23" fillId="0" borderId="2" xfId="0" applyFont="1" applyBorder="1" applyAlignment="1">
      <alignment horizontal="center" vertical="center"/>
    </xf>
    <xf numFmtId="0" fontId="22" fillId="5" borderId="2" xfId="0" applyFont="1" applyFill="1" applyBorder="1" applyAlignment="1">
      <alignment horizontal="right"/>
    </xf>
    <xf numFmtId="0" fontId="21" fillId="5" borderId="2" xfId="0" applyFont="1" applyFill="1" applyBorder="1" applyAlignment="1">
      <alignment horizontal="center"/>
    </xf>
    <xf numFmtId="2" fontId="5" fillId="0" borderId="0" xfId="0" applyNumberFormat="1" applyFont="1" applyAlignment="1">
      <alignment horizontal="left" wrapText="1"/>
    </xf>
    <xf numFmtId="0" fontId="4" fillId="0" borderId="0" xfId="0" applyFont="1" applyAlignment="1">
      <alignment horizontal="left"/>
    </xf>
    <xf numFmtId="0" fontId="3" fillId="0" borderId="0" xfId="0" applyFont="1" applyAlignment="1">
      <alignment horizontal="left"/>
    </xf>
    <xf numFmtId="0" fontId="30" fillId="0" borderId="0" xfId="0" applyFont="1" applyAlignment="1">
      <alignment horizontal="left"/>
    </xf>
    <xf numFmtId="0" fontId="30" fillId="0" borderId="0" xfId="0" applyFont="1"/>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2" fillId="5" borderId="2" xfId="0" applyFont="1" applyFill="1" applyBorder="1" applyAlignment="1">
      <alignment wrapText="1"/>
    </xf>
    <xf numFmtId="2" fontId="22" fillId="5" borderId="0" xfId="0" applyNumberFormat="1" applyFont="1" applyFill="1" applyAlignment="1">
      <alignment horizontal="center" wrapText="1"/>
    </xf>
    <xf numFmtId="1" fontId="27" fillId="0" borderId="2" xfId="38" applyNumberFormat="1" applyFont="1" applyBorder="1" applyAlignment="1">
      <alignment horizontal="center" wrapText="1"/>
    </xf>
    <xf numFmtId="169" fontId="27" fillId="0" borderId="2" xfId="38" applyNumberFormat="1" applyFont="1" applyBorder="1" applyAlignment="1">
      <alignment horizontal="center" wrapText="1"/>
    </xf>
    <xf numFmtId="49" fontId="22" fillId="0" borderId="2" xfId="13" applyNumberFormat="1" applyFont="1" applyBorder="1" applyAlignment="1">
      <alignment horizontal="center" wrapText="1"/>
    </xf>
    <xf numFmtId="0" fontId="23" fillId="0" borderId="2" xfId="0" applyFont="1" applyBorder="1" applyAlignment="1">
      <alignment vertical="center"/>
    </xf>
    <xf numFmtId="2" fontId="22" fillId="0" borderId="2" xfId="0" applyNumberFormat="1" applyFont="1" applyBorder="1" applyAlignment="1">
      <alignment horizontal="center" vertical="center" wrapText="1"/>
    </xf>
    <xf numFmtId="2" fontId="22" fillId="0" borderId="4" xfId="0" applyNumberFormat="1" applyFont="1" applyBorder="1" applyAlignment="1">
      <alignment horizontal="center" vertical="center" wrapText="1"/>
    </xf>
    <xf numFmtId="0" fontId="22" fillId="0" borderId="2" xfId="0" applyFont="1" applyBorder="1" applyAlignment="1">
      <alignment horizontal="center" vertical="center"/>
    </xf>
    <xf numFmtId="1" fontId="18" fillId="0" borderId="2" xfId="0" applyNumberFormat="1" applyFont="1" applyBorder="1" applyAlignment="1">
      <alignment horizontal="center" vertical="center" wrapText="1"/>
    </xf>
    <xf numFmtId="3" fontId="22" fillId="5" borderId="2" xfId="0" applyNumberFormat="1" applyFont="1" applyFill="1" applyBorder="1" applyAlignment="1">
      <alignment horizontal="center" vertical="center"/>
    </xf>
    <xf numFmtId="3" fontId="21" fillId="5" borderId="2" xfId="0" applyNumberFormat="1" applyFont="1" applyFill="1" applyBorder="1" applyAlignment="1">
      <alignment horizontal="center" vertical="center"/>
    </xf>
    <xf numFmtId="0" fontId="22" fillId="5" borderId="0" xfId="0" applyFont="1" applyFill="1" applyAlignment="1">
      <alignment horizontal="center" vertical="center"/>
    </xf>
    <xf numFmtId="1" fontId="22" fillId="0" borderId="4" xfId="0" applyNumberFormat="1" applyFont="1" applyBorder="1" applyAlignment="1">
      <alignment horizontal="center" vertical="center" wrapText="1"/>
    </xf>
    <xf numFmtId="1" fontId="22" fillId="0" borderId="2" xfId="0" applyNumberFormat="1" applyFont="1" applyBorder="1" applyAlignment="1">
      <alignment horizontal="center" vertical="center" wrapText="1"/>
    </xf>
    <xf numFmtId="0" fontId="22" fillId="5" borderId="4" xfId="0" applyFont="1" applyFill="1" applyBorder="1" applyAlignment="1">
      <alignment horizontal="center" vertical="center"/>
    </xf>
    <xf numFmtId="3" fontId="22" fillId="5" borderId="4" xfId="0" applyNumberFormat="1" applyFont="1" applyFill="1" applyBorder="1" applyAlignment="1">
      <alignment horizontal="center" vertical="center"/>
    </xf>
    <xf numFmtId="3" fontId="21"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14" fillId="0" borderId="0" xfId="0" applyFont="1" applyAlignment="1">
      <alignment horizontal="center" vertical="center"/>
    </xf>
    <xf numFmtId="2" fontId="5" fillId="0" borderId="4" xfId="0" applyNumberFormat="1" applyFont="1" applyBorder="1" applyAlignment="1">
      <alignment horizontal="center" vertical="center" wrapText="1"/>
    </xf>
    <xf numFmtId="3" fontId="22" fillId="5" borderId="3" xfId="0" applyNumberFormat="1" applyFont="1" applyFill="1" applyBorder="1" applyAlignment="1">
      <alignment horizontal="center" vertical="center"/>
    </xf>
    <xf numFmtId="3" fontId="21" fillId="5" borderId="2" xfId="1" applyNumberFormat="1" applyFont="1" applyFill="1" applyBorder="1" applyAlignment="1">
      <alignment horizontal="center" vertical="center" wrapText="1"/>
    </xf>
    <xf numFmtId="3" fontId="21" fillId="0" borderId="3" xfId="0" applyNumberFormat="1" applyFont="1" applyBorder="1" applyAlignment="1">
      <alignment horizontal="center" vertical="center" wrapText="1"/>
    </xf>
    <xf numFmtId="3" fontId="21" fillId="0" borderId="2" xfId="1" applyNumberFormat="1" applyFont="1" applyFill="1" applyBorder="1" applyAlignment="1">
      <alignment horizontal="center" vertical="center" wrapText="1"/>
    </xf>
    <xf numFmtId="3" fontId="22" fillId="5" borderId="2" xfId="1" applyNumberFormat="1" applyFont="1" applyFill="1" applyBorder="1" applyAlignment="1">
      <alignment horizontal="center" vertical="center" wrapText="1"/>
    </xf>
    <xf numFmtId="3" fontId="22" fillId="0" borderId="2" xfId="0" applyNumberFormat="1" applyFont="1" applyBorder="1" applyAlignment="1">
      <alignment horizontal="center" vertical="center" wrapText="1"/>
    </xf>
    <xf numFmtId="3" fontId="21" fillId="0" borderId="2" xfId="0" applyNumberFormat="1" applyFont="1" applyBorder="1" applyAlignment="1">
      <alignment horizontal="center" vertical="center" wrapText="1"/>
    </xf>
    <xf numFmtId="3" fontId="21" fillId="0" borderId="4" xfId="0" applyNumberFormat="1" applyFont="1" applyBorder="1" applyAlignment="1">
      <alignment horizontal="center" vertical="center"/>
    </xf>
    <xf numFmtId="4" fontId="22" fillId="5" borderId="2" xfId="1" applyNumberFormat="1" applyFont="1" applyFill="1" applyBorder="1" applyAlignment="1">
      <alignment horizontal="center" vertical="center" wrapText="1"/>
    </xf>
    <xf numFmtId="4" fontId="22" fillId="5" borderId="3" xfId="1" applyNumberFormat="1" applyFont="1" applyFill="1" applyBorder="1" applyAlignment="1">
      <alignment horizontal="center" vertical="center" wrapText="1"/>
    </xf>
    <xf numFmtId="4" fontId="21" fillId="0" borderId="3" xfId="0" applyNumberFormat="1" applyFont="1" applyBorder="1" applyAlignment="1">
      <alignment horizontal="center" vertical="center" wrapText="1"/>
    </xf>
    <xf numFmtId="4" fontId="21" fillId="0" borderId="2" xfId="1" applyNumberFormat="1" applyFont="1" applyFill="1" applyBorder="1" applyAlignment="1">
      <alignment horizontal="center" vertical="center" wrapText="1"/>
    </xf>
    <xf numFmtId="3" fontId="22" fillId="5" borderId="3"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0" fontId="21" fillId="0" borderId="4" xfId="0" applyFont="1" applyBorder="1" applyAlignment="1">
      <alignment horizontal="center" vertical="center" wrapText="1"/>
    </xf>
    <xf numFmtId="2" fontId="28" fillId="0" borderId="3" xfId="0" applyNumberFormat="1" applyFont="1" applyBorder="1" applyAlignment="1">
      <alignment horizontal="center" vertical="center" wrapText="1"/>
    </xf>
    <xf numFmtId="2" fontId="28" fillId="0" borderId="2" xfId="0" applyNumberFormat="1" applyFont="1" applyBorder="1" applyAlignment="1">
      <alignment horizontal="center" vertical="center" wrapText="1"/>
    </xf>
    <xf numFmtId="3" fontId="21" fillId="0" borderId="2" xfId="0" applyNumberFormat="1" applyFont="1" applyBorder="1" applyAlignment="1">
      <alignment horizontal="center" vertical="center"/>
    </xf>
    <xf numFmtId="3" fontId="28" fillId="0" borderId="3" xfId="0" applyNumberFormat="1" applyFont="1" applyBorder="1" applyAlignment="1">
      <alignment horizontal="center" vertical="center" wrapText="1"/>
    </xf>
    <xf numFmtId="3" fontId="24" fillId="0" borderId="2" xfId="1" applyNumberFormat="1" applyFont="1" applyFill="1" applyBorder="1" applyAlignment="1">
      <alignment horizontal="center" vertical="center" wrapText="1"/>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wrapText="1"/>
    </xf>
    <xf numFmtId="168" fontId="21" fillId="5" borderId="2" xfId="1" applyNumberFormat="1" applyFont="1" applyFill="1" applyBorder="1" applyAlignment="1">
      <alignment horizontal="center" vertical="center" wrapText="1"/>
    </xf>
    <xf numFmtId="4" fontId="21" fillId="0" borderId="4" xfId="0" applyNumberFormat="1" applyFont="1" applyBorder="1" applyAlignment="1">
      <alignment horizontal="center" vertical="center"/>
    </xf>
    <xf numFmtId="2" fontId="24" fillId="0" borderId="3" xfId="0" applyNumberFormat="1" applyFont="1" applyBorder="1" applyAlignment="1">
      <alignment horizontal="center" vertical="center" wrapText="1"/>
    </xf>
    <xf numFmtId="3"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3" fontId="24" fillId="0" borderId="3" xfId="0" applyNumberFormat="1" applyFont="1" applyBorder="1" applyAlignment="1">
      <alignment horizontal="center" vertical="center" wrapText="1"/>
    </xf>
    <xf numFmtId="3" fontId="24" fillId="0" borderId="2" xfId="0" applyNumberFormat="1" applyFont="1" applyBorder="1" applyAlignment="1">
      <alignment horizontal="center" vertical="center" wrapText="1"/>
    </xf>
    <xf numFmtId="3" fontId="22" fillId="0" borderId="3" xfId="0" applyNumberFormat="1" applyFont="1" applyBorder="1" applyAlignment="1">
      <alignment horizontal="center" vertical="center"/>
    </xf>
    <xf numFmtId="4" fontId="21" fillId="0" borderId="2" xfId="0" applyNumberFormat="1" applyFont="1" applyBorder="1" applyAlignment="1">
      <alignment horizontal="center" vertical="center"/>
    </xf>
    <xf numFmtId="164" fontId="24" fillId="0" borderId="3" xfId="1" applyFont="1" applyFill="1" applyBorder="1" applyAlignment="1">
      <alignment horizontal="center" vertical="center" wrapText="1"/>
    </xf>
    <xf numFmtId="164" fontId="28" fillId="0" borderId="2" xfId="1" applyFont="1" applyFill="1" applyBorder="1" applyAlignment="1">
      <alignment horizontal="center" vertical="center" wrapText="1"/>
    </xf>
    <xf numFmtId="3" fontId="24" fillId="0" borderId="3" xfId="1" applyNumberFormat="1" applyFont="1" applyFill="1" applyBorder="1" applyAlignment="1">
      <alignment horizontal="center" vertical="center" wrapText="1"/>
    </xf>
    <xf numFmtId="4" fontId="22" fillId="5" borderId="2" xfId="0" applyNumberFormat="1" applyFont="1" applyFill="1" applyBorder="1" applyAlignment="1">
      <alignment horizontal="center" vertical="center"/>
    </xf>
    <xf numFmtId="2" fontId="28" fillId="0" borderId="0" xfId="0" applyNumberFormat="1" applyFont="1" applyAlignment="1">
      <alignment horizontal="center" vertical="center" wrapText="1"/>
    </xf>
    <xf numFmtId="0" fontId="24" fillId="0" borderId="0" xfId="0" applyFont="1" applyAlignment="1">
      <alignment horizontal="center" vertical="center"/>
    </xf>
    <xf numFmtId="0" fontId="21" fillId="5" borderId="0" xfId="0" applyFont="1" applyFill="1" applyAlignment="1">
      <alignment horizontal="center" vertical="center"/>
    </xf>
    <xf numFmtId="2" fontId="28" fillId="0" borderId="5" xfId="0" applyNumberFormat="1" applyFont="1" applyBorder="1" applyAlignment="1">
      <alignment horizontal="center" vertical="center" wrapText="1"/>
    </xf>
    <xf numFmtId="1" fontId="22" fillId="5" borderId="4" xfId="0" applyNumberFormat="1" applyFont="1" applyFill="1" applyBorder="1" applyAlignment="1">
      <alignment horizontal="center" vertical="center"/>
    </xf>
    <xf numFmtId="1" fontId="21" fillId="0" borderId="5" xfId="0" applyNumberFormat="1" applyFont="1" applyBorder="1" applyAlignment="1">
      <alignment horizontal="center" vertical="center" wrapText="1"/>
    </xf>
    <xf numFmtId="1" fontId="21" fillId="0" borderId="2" xfId="0" applyNumberFormat="1" applyFont="1" applyBorder="1" applyAlignment="1">
      <alignment horizontal="center" vertical="center" wrapText="1"/>
    </xf>
    <xf numFmtId="3" fontId="21" fillId="0" borderId="5" xfId="0" applyNumberFormat="1" applyFont="1" applyBorder="1" applyAlignment="1">
      <alignment horizontal="center" vertical="center" wrapText="1"/>
    </xf>
    <xf numFmtId="3" fontId="21" fillId="0" borderId="5" xfId="0" applyNumberFormat="1" applyFont="1" applyBorder="1" applyAlignment="1">
      <alignment horizontal="center" vertical="center"/>
    </xf>
    <xf numFmtId="3" fontId="28" fillId="0" borderId="5" xfId="0" applyNumberFormat="1" applyFont="1" applyBorder="1" applyAlignment="1">
      <alignment horizontal="center" vertical="center" wrapText="1"/>
    </xf>
    <xf numFmtId="0" fontId="21" fillId="0" borderId="2" xfId="0" applyFont="1" applyBorder="1" applyAlignment="1">
      <alignment horizontal="center" vertical="center" wrapText="1"/>
    </xf>
    <xf numFmtId="3" fontId="24" fillId="0" borderId="5" xfId="0" applyNumberFormat="1" applyFont="1" applyBorder="1" applyAlignment="1">
      <alignment horizontal="center" vertical="center" wrapText="1"/>
    </xf>
    <xf numFmtId="3" fontId="22" fillId="0" borderId="5" xfId="0" applyNumberFormat="1" applyFont="1" applyBorder="1" applyAlignment="1">
      <alignment horizontal="center" vertical="center"/>
    </xf>
    <xf numFmtId="3" fontId="28" fillId="0" borderId="2" xfId="0" applyNumberFormat="1" applyFont="1" applyBorder="1" applyAlignment="1">
      <alignment horizontal="center" vertical="center" wrapText="1"/>
    </xf>
    <xf numFmtId="3" fontId="22" fillId="5" borderId="5" xfId="0" applyNumberFormat="1" applyFont="1" applyFill="1" applyBorder="1" applyAlignment="1">
      <alignment horizontal="center" vertical="center"/>
    </xf>
    <xf numFmtId="0" fontId="4" fillId="0" borderId="0" xfId="0" applyFont="1" applyAlignment="1">
      <alignment horizontal="center" vertical="center"/>
    </xf>
    <xf numFmtId="4" fontId="4" fillId="0" borderId="0" xfId="0" applyNumberFormat="1" applyFont="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3" fontId="24" fillId="5" borderId="5" xfId="0" applyNumberFormat="1" applyFont="1" applyFill="1" applyBorder="1" applyAlignment="1">
      <alignment horizontal="center" vertical="center" wrapText="1"/>
    </xf>
    <xf numFmtId="3" fontId="24" fillId="5"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xf>
    <xf numFmtId="0" fontId="22" fillId="5" borderId="2" xfId="0" applyFont="1" applyFill="1" applyBorder="1" applyAlignment="1">
      <alignment horizontal="center" vertical="center" wrapText="1"/>
    </xf>
    <xf numFmtId="0" fontId="21" fillId="0" borderId="3" xfId="0" applyFont="1" applyBorder="1" applyAlignment="1">
      <alignment horizontal="left" wrapText="1"/>
    </xf>
    <xf numFmtId="0" fontId="21" fillId="0" borderId="5" xfId="0" applyFont="1" applyBorder="1" applyAlignment="1">
      <alignment horizontal="left" wrapText="1"/>
    </xf>
    <xf numFmtId="0" fontId="21" fillId="0" borderId="4" xfId="0" applyFont="1" applyBorder="1" applyAlignment="1">
      <alignment horizontal="left"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17" fillId="0" borderId="0" xfId="0" applyFont="1" applyAlignment="1">
      <alignment horizontal="left" wrapText="1"/>
    </xf>
    <xf numFmtId="0" fontId="22" fillId="5" borderId="3" xfId="0" applyFont="1" applyFill="1" applyBorder="1" applyAlignment="1">
      <alignment horizontal="center" wrapText="1"/>
    </xf>
    <xf numFmtId="0" fontId="22" fillId="5" borderId="4" xfId="0" applyFont="1" applyFill="1" applyBorder="1" applyAlignment="1">
      <alignment horizontal="center" wrapText="1"/>
    </xf>
    <xf numFmtId="0" fontId="21" fillId="0" borderId="3" xfId="0" applyFont="1" applyBorder="1" applyAlignment="1">
      <alignment horizontal="left"/>
    </xf>
    <xf numFmtId="0" fontId="21" fillId="0" borderId="5" xfId="0" applyFont="1" applyBorder="1" applyAlignment="1">
      <alignment horizontal="left"/>
    </xf>
    <xf numFmtId="0" fontId="21" fillId="0" borderId="4" xfId="0" applyFont="1" applyBorder="1" applyAlignment="1">
      <alignment horizontal="left"/>
    </xf>
    <xf numFmtId="0" fontId="5" fillId="0" borderId="0" xfId="0" applyFont="1" applyAlignment="1">
      <alignment horizontal="left" wrapText="1"/>
    </xf>
    <xf numFmtId="0" fontId="5" fillId="0" borderId="0" xfId="0" applyFont="1" applyAlignment="1">
      <alignment horizontal="left" vertical="center" wrapText="1"/>
    </xf>
    <xf numFmtId="0" fontId="5" fillId="0" borderId="0" xfId="0" applyFont="1" applyAlignment="1">
      <alignment horizontal="center" wrapText="1"/>
    </xf>
    <xf numFmtId="0" fontId="22" fillId="5" borderId="3" xfId="0" applyFont="1" applyFill="1" applyBorder="1" applyAlignment="1">
      <alignment horizontal="center"/>
    </xf>
    <xf numFmtId="0" fontId="22" fillId="5" borderId="5" xfId="0" applyFont="1" applyFill="1" applyBorder="1" applyAlignment="1">
      <alignment horizontal="center"/>
    </xf>
    <xf numFmtId="0" fontId="22" fillId="5" borderId="4" xfId="0" applyFont="1" applyFill="1" applyBorder="1" applyAlignment="1">
      <alignment horizontal="center"/>
    </xf>
    <xf numFmtId="0" fontId="21" fillId="0" borderId="3" xfId="0" applyFont="1" applyBorder="1" applyAlignment="1">
      <alignment horizontal="center" wrapText="1"/>
    </xf>
    <xf numFmtId="0" fontId="21" fillId="0" borderId="5" xfId="0" applyFont="1" applyBorder="1" applyAlignment="1">
      <alignment horizontal="center" wrapText="1"/>
    </xf>
    <xf numFmtId="0" fontId="21" fillId="0" borderId="4" xfId="0" applyFont="1" applyBorder="1" applyAlignment="1">
      <alignment horizontal="center" wrapText="1"/>
    </xf>
    <xf numFmtId="0" fontId="22" fillId="0" borderId="3" xfId="0" applyFont="1" applyBorder="1" applyAlignment="1">
      <alignment horizontal="center" wrapText="1"/>
    </xf>
    <xf numFmtId="0" fontId="22" fillId="0" borderId="4" xfId="0" applyFont="1" applyBorder="1" applyAlignment="1">
      <alignment horizontal="center" wrapText="1"/>
    </xf>
    <xf numFmtId="4" fontId="5" fillId="0" borderId="0" xfId="0" applyNumberFormat="1" applyFont="1" applyAlignment="1">
      <alignment horizontal="left"/>
    </xf>
    <xf numFmtId="0" fontId="21" fillId="0" borderId="2" xfId="13" applyFont="1" applyBorder="1" applyAlignment="1">
      <alignment horizontal="left" wrapText="1"/>
    </xf>
    <xf numFmtId="2" fontId="17" fillId="0" borderId="0" xfId="0" applyNumberFormat="1" applyFont="1" applyAlignment="1">
      <alignment horizontal="center" vertical="center" wrapText="1"/>
    </xf>
    <xf numFmtId="0" fontId="22" fillId="5" borderId="3" xfId="0" applyFont="1" applyFill="1" applyBorder="1" applyAlignment="1">
      <alignment horizontal="left" wrapText="1"/>
    </xf>
    <xf numFmtId="0" fontId="22" fillId="5" borderId="5" xfId="0" applyFont="1" applyFill="1" applyBorder="1" applyAlignment="1">
      <alignment horizontal="left" wrapText="1"/>
    </xf>
    <xf numFmtId="0" fontId="22" fillId="5" borderId="4" xfId="0" applyFont="1" applyFill="1" applyBorder="1" applyAlignment="1">
      <alignment horizontal="left" wrapText="1"/>
    </xf>
    <xf numFmtId="2" fontId="18" fillId="5" borderId="0" xfId="0" applyNumberFormat="1" applyFont="1" applyFill="1" applyAlignment="1">
      <alignment horizontal="center" vertical="center" wrapText="1"/>
    </xf>
    <xf numFmtId="0" fontId="22" fillId="0" borderId="3" xfId="0" applyFont="1" applyBorder="1" applyAlignment="1">
      <alignment horizontal="left" wrapText="1"/>
    </xf>
    <xf numFmtId="0" fontId="22" fillId="0" borderId="5" xfId="0" applyFont="1" applyBorder="1" applyAlignment="1">
      <alignment horizontal="left" wrapText="1"/>
    </xf>
    <xf numFmtId="0" fontId="22" fillId="0" borderId="4" xfId="0" applyFont="1" applyBorder="1" applyAlignment="1">
      <alignment horizontal="left"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 xfId="0" applyFont="1" applyBorder="1" applyAlignment="1">
      <alignment horizontal="center"/>
    </xf>
    <xf numFmtId="0" fontId="22" fillId="0" borderId="5" xfId="0" applyFont="1" applyBorder="1" applyAlignment="1">
      <alignment horizontal="center"/>
    </xf>
    <xf numFmtId="0" fontId="22" fillId="0" borderId="4" xfId="0" applyFont="1" applyBorder="1" applyAlignment="1">
      <alignment horizontal="center"/>
    </xf>
    <xf numFmtId="0" fontId="22" fillId="5" borderId="3" xfId="0" applyFont="1" applyFill="1" applyBorder="1" applyAlignment="1">
      <alignment wrapText="1"/>
    </xf>
    <xf numFmtId="0" fontId="22" fillId="5" borderId="5" xfId="0" applyFont="1" applyFill="1" applyBorder="1" applyAlignment="1">
      <alignment wrapText="1"/>
    </xf>
    <xf numFmtId="0" fontId="22" fillId="5" borderId="4" xfId="0" applyFont="1" applyFill="1" applyBorder="1" applyAlignment="1">
      <alignment wrapText="1"/>
    </xf>
    <xf numFmtId="0" fontId="23" fillId="0" borderId="3" xfId="36" applyFont="1" applyBorder="1" applyAlignment="1">
      <alignment horizontal="left" vertical="center" wrapText="1"/>
    </xf>
    <xf numFmtId="0" fontId="23" fillId="0" borderId="5" xfId="36" applyFont="1" applyBorder="1" applyAlignment="1">
      <alignment horizontal="left" vertical="center" wrapText="1"/>
    </xf>
    <xf numFmtId="0" fontId="23" fillId="0" borderId="4" xfId="36" applyFont="1" applyBorder="1" applyAlignment="1">
      <alignment horizontal="left" vertical="center" wrapText="1"/>
    </xf>
    <xf numFmtId="0" fontId="22" fillId="5" borderId="6" xfId="0" applyFont="1" applyFill="1" applyBorder="1" applyAlignment="1">
      <alignment horizontal="center"/>
    </xf>
    <xf numFmtId="0" fontId="22" fillId="0" borderId="5" xfId="0" applyFont="1" applyBorder="1" applyAlignment="1">
      <alignment horizontal="center" wrapText="1"/>
    </xf>
    <xf numFmtId="49" fontId="21" fillId="0" borderId="3" xfId="13" applyNumberFormat="1" applyFont="1" applyBorder="1" applyAlignment="1">
      <alignment horizontal="left" wrapText="1"/>
    </xf>
    <xf numFmtId="49" fontId="21" fillId="0" borderId="5" xfId="13" applyNumberFormat="1" applyFont="1" applyBorder="1" applyAlignment="1">
      <alignment horizontal="left" wrapText="1"/>
    </xf>
    <xf numFmtId="49" fontId="21" fillId="0" borderId="4" xfId="13" applyNumberFormat="1" applyFont="1" applyBorder="1" applyAlignment="1">
      <alignment horizontal="left" wrapText="1"/>
    </xf>
    <xf numFmtId="4" fontId="25" fillId="2" borderId="3" xfId="0" quotePrefix="1" applyNumberFormat="1" applyFont="1" applyFill="1" applyBorder="1" applyAlignment="1">
      <alignment horizontal="left" wrapText="1"/>
    </xf>
    <xf numFmtId="4" fontId="25" fillId="2" borderId="4" xfId="0" quotePrefix="1" applyNumberFormat="1" applyFont="1" applyFill="1" applyBorder="1" applyAlignment="1">
      <alignment horizontal="left" wrapText="1"/>
    </xf>
    <xf numFmtId="4" fontId="25" fillId="2" borderId="3" xfId="0" quotePrefix="1" applyNumberFormat="1" applyFont="1" applyFill="1" applyBorder="1" applyAlignment="1">
      <alignment wrapText="1"/>
    </xf>
    <xf numFmtId="4" fontId="25" fillId="2" borderId="4" xfId="0" quotePrefix="1" applyNumberFormat="1" applyFont="1" applyFill="1" applyBorder="1" applyAlignment="1">
      <alignment wrapText="1"/>
    </xf>
    <xf numFmtId="4" fontId="25" fillId="2" borderId="2" xfId="0" quotePrefix="1" applyNumberFormat="1" applyFont="1" applyFill="1" applyBorder="1" applyAlignment="1">
      <alignment horizontal="left" wrapText="1"/>
    </xf>
    <xf numFmtId="0" fontId="21" fillId="5" borderId="2" xfId="0" applyFont="1" applyFill="1" applyBorder="1"/>
    <xf numFmtId="0" fontId="22" fillId="5" borderId="5" xfId="0" applyFont="1" applyFill="1" applyBorder="1" applyAlignment="1">
      <alignment horizontal="left"/>
    </xf>
    <xf numFmtId="0" fontId="22" fillId="5" borderId="4" xfId="0" applyFont="1" applyFill="1" applyBorder="1" applyAlignment="1">
      <alignment horizontal="left"/>
    </xf>
    <xf numFmtId="0" fontId="22" fillId="5" borderId="2" xfId="0" applyFont="1" applyFill="1" applyBorder="1" applyAlignment="1">
      <alignment horizontal="left"/>
    </xf>
    <xf numFmtId="2" fontId="18" fillId="5" borderId="0" xfId="0" applyNumberFormat="1" applyFont="1" applyFill="1" applyAlignment="1">
      <alignment horizontal="center" wrapText="1"/>
    </xf>
    <xf numFmtId="0" fontId="21" fillId="0" borderId="2" xfId="0" applyFont="1" applyBorder="1" applyAlignment="1">
      <alignment horizontal="left" wrapText="1"/>
    </xf>
    <xf numFmtId="0" fontId="22" fillId="0" borderId="3" xfId="39" applyFont="1" applyBorder="1" applyAlignment="1">
      <alignment horizontal="left" wrapText="1"/>
    </xf>
    <xf numFmtId="0" fontId="22" fillId="0" borderId="5" xfId="39" applyFont="1" applyBorder="1" applyAlignment="1">
      <alignment horizontal="left" wrapText="1"/>
    </xf>
    <xf numFmtId="0" fontId="22" fillId="0" borderId="4" xfId="39" applyFont="1" applyBorder="1" applyAlignment="1">
      <alignment horizontal="left"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22" fillId="5" borderId="2" xfId="0" applyFont="1" applyFill="1" applyBorder="1" applyAlignment="1">
      <alignment horizontal="left" wrapText="1"/>
    </xf>
    <xf numFmtId="0" fontId="22" fillId="2" borderId="2" xfId="0" applyFont="1" applyFill="1" applyBorder="1" applyAlignment="1">
      <alignment horizontal="left" wrapText="1"/>
    </xf>
    <xf numFmtId="0" fontId="23" fillId="0" borderId="3" xfId="0" applyFont="1" applyBorder="1" applyAlignment="1">
      <alignment vertical="distributed" wrapText="1"/>
    </xf>
    <xf numFmtId="0" fontId="23" fillId="0" borderId="5" xfId="0" applyFont="1" applyBorder="1" applyAlignment="1">
      <alignment vertical="distributed" wrapText="1"/>
    </xf>
    <xf numFmtId="0" fontId="23" fillId="0" borderId="4" xfId="0" applyFont="1" applyBorder="1" applyAlignment="1">
      <alignment vertical="distributed" wrapText="1"/>
    </xf>
    <xf numFmtId="0" fontId="23" fillId="0" borderId="3" xfId="0" applyFont="1" applyBorder="1" applyAlignment="1">
      <alignment horizontal="center" vertical="distributed" wrapText="1"/>
    </xf>
    <xf numFmtId="0" fontId="23" fillId="0" borderId="5" xfId="0" applyFont="1" applyBorder="1" applyAlignment="1">
      <alignment horizontal="center" vertical="distributed" wrapText="1"/>
    </xf>
    <xf numFmtId="0" fontId="23" fillId="0" borderId="4" xfId="0" applyFont="1" applyBorder="1" applyAlignment="1">
      <alignment horizontal="center" vertical="distributed" wrapText="1"/>
    </xf>
    <xf numFmtId="0" fontId="22" fillId="2" borderId="2" xfId="0" applyFont="1" applyFill="1" applyBorder="1" applyAlignment="1">
      <alignment horizontal="left" vertical="center"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xfId="0" builtinId="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xfId="1" builtinId="3"/>
    <cellStyle name="Финансовый 2" xfId="35" xr:uid="{00000000-0005-0000-0000-000033000000}"/>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Y183"/>
  <sheetViews>
    <sheetView tabSelected="1" view="pageBreakPreview" topLeftCell="A125" zoomScale="130" zoomScaleNormal="130" zoomScaleSheetLayoutView="130" workbookViewId="0">
      <selection activeCell="A131" sqref="A131:D131"/>
    </sheetView>
  </sheetViews>
  <sheetFormatPr defaultColWidth="11.83203125" defaultRowHeight="15.75" x14ac:dyDescent="0.25"/>
  <cols>
    <col min="1" max="1" width="12.5" style="1" customWidth="1"/>
    <col min="2" max="2" width="12.1640625" style="1" customWidth="1"/>
    <col min="3" max="3" width="26.6640625" style="1" customWidth="1"/>
    <col min="4" max="4" width="4.33203125" style="1" customWidth="1"/>
    <col min="5" max="5" width="13.6640625" style="84" customWidth="1"/>
    <col min="6" max="6" width="12.1640625" style="84" customWidth="1"/>
    <col min="7" max="7" width="13.5" style="84" customWidth="1"/>
    <col min="8" max="8" width="18.33203125" style="1" customWidth="1"/>
    <col min="9" max="9" width="15" style="1" customWidth="1"/>
    <col min="10" max="10" width="15.83203125" style="1" customWidth="1"/>
    <col min="11" max="14" width="20" style="1" customWidth="1"/>
    <col min="15" max="15" width="13.6640625" style="1" customWidth="1"/>
    <col min="16" max="16" width="16.5" style="1" customWidth="1"/>
    <col min="17" max="17" width="20" style="1" customWidth="1"/>
    <col min="18" max="19" width="15" style="1" customWidth="1"/>
    <col min="20" max="20" width="19.6640625" style="1" customWidth="1"/>
    <col min="21" max="21" width="31.33203125" style="1" customWidth="1"/>
    <col min="22" max="22" width="25.6640625" style="1" customWidth="1"/>
    <col min="23" max="23" width="38" style="1" customWidth="1"/>
    <col min="24" max="24" width="20.6640625" style="1" customWidth="1"/>
    <col min="25" max="26" width="19.6640625" style="1" customWidth="1"/>
    <col min="27" max="27" width="27.6640625" style="1" customWidth="1"/>
    <col min="28" max="28" width="34.1640625" style="1" customWidth="1"/>
    <col min="29" max="29" width="31.1640625" style="1" customWidth="1"/>
    <col min="30" max="30" width="37.33203125" style="1" customWidth="1"/>
    <col min="31" max="32" width="39.83203125" style="1" customWidth="1"/>
    <col min="33" max="33" width="43.33203125" style="1" customWidth="1"/>
    <col min="34" max="34" width="53.33203125" style="1" customWidth="1"/>
    <col min="35" max="35" width="47" style="1" customWidth="1"/>
    <col min="36" max="36" width="41.6640625" style="1" customWidth="1"/>
    <col min="37" max="37" width="42.33203125" style="1" customWidth="1"/>
    <col min="38" max="38" width="34.33203125" style="1" customWidth="1"/>
    <col min="39" max="39" width="29.6640625" style="1" customWidth="1"/>
    <col min="40" max="40" width="28.33203125" style="1" customWidth="1"/>
    <col min="41" max="41" width="34.33203125" style="1" customWidth="1"/>
    <col min="42" max="42" width="23.33203125" style="1" customWidth="1"/>
    <col min="43" max="43" width="27.1640625" style="1" customWidth="1"/>
    <col min="44" max="44" width="25.33203125" style="1" customWidth="1"/>
    <col min="45" max="45" width="19.1640625" style="1" customWidth="1"/>
    <col min="46" max="46" width="17.33203125" style="1" customWidth="1"/>
    <col min="47" max="47" width="23" style="1" customWidth="1"/>
    <col min="48" max="48" width="18.33203125" style="1" customWidth="1"/>
    <col min="49" max="49" width="17.33203125" style="1" customWidth="1"/>
    <col min="50" max="50" width="18.5" style="1" customWidth="1"/>
    <col min="51" max="51" width="18" style="1" customWidth="1"/>
    <col min="52" max="52" width="19.1640625" style="1" customWidth="1"/>
    <col min="53" max="53" width="20.5" style="1" customWidth="1"/>
    <col min="54" max="54" width="18.33203125" style="1" customWidth="1"/>
    <col min="55" max="55" width="17.6640625" style="1" customWidth="1"/>
    <col min="56" max="56" width="20.5" style="1" customWidth="1"/>
    <col min="57" max="57" width="16.5" style="1" customWidth="1"/>
    <col min="58" max="58" width="19.1640625" style="1" customWidth="1"/>
    <col min="59" max="59" width="18.33203125" style="1" customWidth="1"/>
    <col min="60" max="60" width="18.1640625" style="1" customWidth="1"/>
    <col min="61" max="61" width="17.5" style="1" customWidth="1"/>
    <col min="62" max="62" width="23" style="1" customWidth="1"/>
    <col min="63" max="63" width="18.1640625" style="1" customWidth="1"/>
    <col min="64" max="64" width="16.83203125" style="1" customWidth="1"/>
    <col min="65" max="65" width="20.1640625" style="1" customWidth="1"/>
    <col min="66" max="66" width="18.5" style="1" customWidth="1"/>
    <col min="67" max="67" width="17.83203125" style="1" customWidth="1"/>
    <col min="68" max="71" width="18" style="1" customWidth="1"/>
    <col min="72" max="72" width="16" style="1" customWidth="1"/>
    <col min="73" max="73" width="16.6640625" style="1" customWidth="1"/>
    <col min="74" max="74" width="20.5" style="1" customWidth="1"/>
    <col min="75" max="75" width="17.1640625" style="1" customWidth="1"/>
    <col min="76" max="76" width="16" style="1" customWidth="1"/>
    <col min="77" max="77" width="21.5" style="1" customWidth="1"/>
    <col min="78" max="83" width="23" style="1" customWidth="1"/>
    <col min="84" max="84" width="16.83203125" style="1" customWidth="1"/>
    <col min="85" max="85" width="17.6640625" style="1" customWidth="1"/>
    <col min="86" max="86" width="19.5" style="1" customWidth="1"/>
    <col min="87" max="87" width="17.6640625" style="1" customWidth="1"/>
    <col min="88" max="89" width="18.1640625" style="1" customWidth="1"/>
    <col min="90" max="90" width="17.6640625" style="1" customWidth="1"/>
    <col min="91" max="92" width="18.1640625" style="1" customWidth="1"/>
    <col min="93" max="93" width="17.33203125" style="1" customWidth="1"/>
    <col min="94" max="98" width="18.1640625" style="1" customWidth="1"/>
    <col min="99" max="99" width="17.83203125" style="1" customWidth="1"/>
    <col min="100" max="101" width="18.1640625" style="1" customWidth="1"/>
    <col min="102" max="102" width="17.1640625" style="1" customWidth="1"/>
    <col min="103" max="103" width="18.5" style="1" customWidth="1"/>
    <col min="104" max="104" width="17.6640625" style="1" customWidth="1"/>
    <col min="105" max="105" width="14.83203125" style="1" customWidth="1"/>
    <col min="106" max="106" width="15.5" style="1" customWidth="1"/>
    <col min="107" max="107" width="17.6640625" style="1" customWidth="1"/>
    <col min="108" max="108" width="18.33203125" style="1" customWidth="1"/>
    <col min="109" max="109" width="17.1640625" style="1" customWidth="1"/>
    <col min="110" max="113" width="18.33203125" style="1" customWidth="1"/>
    <col min="114" max="114" width="14.6640625" style="1" customWidth="1"/>
    <col min="115" max="115" width="15.6640625" style="1" customWidth="1"/>
    <col min="116" max="116" width="17.83203125" style="1" customWidth="1"/>
    <col min="117" max="117" width="16.1640625" style="1" customWidth="1"/>
    <col min="118" max="118" width="15.83203125" style="1" customWidth="1"/>
    <col min="119" max="119" width="17.83203125" style="1" customWidth="1"/>
    <col min="120" max="120" width="13.83203125" style="1" customWidth="1"/>
    <col min="121" max="121" width="14.5" style="1" customWidth="1"/>
    <col min="122" max="122" width="17.83203125" style="1" customWidth="1"/>
    <col min="123" max="123" width="19.6640625" style="1" customWidth="1"/>
    <col min="124" max="124" width="19.83203125" style="1" customWidth="1"/>
    <col min="125" max="137" width="17.83203125" style="1" customWidth="1"/>
    <col min="138" max="138" width="15.5" style="1" customWidth="1"/>
    <col min="139" max="139" width="15.33203125" style="1" customWidth="1"/>
    <col min="140" max="149" width="17.83203125" style="1" customWidth="1"/>
    <col min="150" max="150" width="17.1640625" style="1" customWidth="1"/>
    <col min="151" max="151" width="17" style="1" customWidth="1"/>
    <col min="152" max="152" width="18.1640625" style="1" customWidth="1"/>
    <col min="153" max="153" width="18.33203125" style="1" customWidth="1"/>
    <col min="154" max="154" width="17" style="1" customWidth="1"/>
    <col min="155" max="155" width="19.83203125" style="1" customWidth="1"/>
    <col min="156" max="156" width="17" style="1" customWidth="1"/>
    <col min="157" max="157" width="17.83203125" style="1" customWidth="1"/>
    <col min="158" max="159" width="18.5" style="1" customWidth="1"/>
    <col min="160" max="160" width="17.6640625" style="1" customWidth="1"/>
    <col min="161" max="161" width="18.83203125" style="1" customWidth="1"/>
    <col min="162" max="162" width="17.83203125" style="1" customWidth="1"/>
    <col min="163" max="163" width="17" style="1" customWidth="1"/>
    <col min="164" max="164" width="18.83203125" style="1" customWidth="1"/>
    <col min="165" max="165" width="18.33203125" style="1" customWidth="1"/>
    <col min="166" max="166" width="18.5" style="1" customWidth="1"/>
    <col min="167" max="167" width="23" style="1" customWidth="1"/>
    <col min="168" max="168" width="18" style="1" customWidth="1"/>
    <col min="169" max="169" width="17.1640625" style="1" customWidth="1"/>
    <col min="170" max="170" width="19.5" style="1" customWidth="1"/>
    <col min="171" max="171" width="18.5" style="1" customWidth="1"/>
    <col min="172" max="172" width="16.5" style="1" customWidth="1"/>
    <col min="173" max="173" width="18.33203125" style="1" customWidth="1"/>
    <col min="174" max="174" width="16.83203125" style="1" customWidth="1"/>
    <col min="175" max="175" width="17.6640625" style="1" customWidth="1"/>
    <col min="176" max="176" width="18.33203125" style="1" customWidth="1"/>
    <col min="177" max="177" width="17" style="1" customWidth="1"/>
    <col min="178" max="178" width="16.33203125" style="1" customWidth="1"/>
    <col min="179" max="179" width="18.33203125" style="1" customWidth="1"/>
    <col min="180" max="180" width="16.33203125" style="1" customWidth="1"/>
    <col min="181" max="181" width="16.83203125" style="1" customWidth="1"/>
    <col min="182" max="185" width="18.33203125" style="1" customWidth="1"/>
    <col min="186" max="186" width="16.83203125" style="1" customWidth="1"/>
    <col min="187" max="188" width="18.33203125" style="1" customWidth="1"/>
    <col min="189" max="189" width="14.33203125" style="1" customWidth="1"/>
    <col min="190" max="190" width="15.5" style="1" customWidth="1"/>
    <col min="191" max="191" width="19.33203125" style="1" customWidth="1"/>
    <col min="192" max="192" width="17.5" style="1" customWidth="1"/>
    <col min="193" max="193" width="17.1640625" style="1" customWidth="1"/>
    <col min="194" max="194" width="21" style="1" customWidth="1"/>
    <col min="195" max="195" width="17" style="1" customWidth="1"/>
    <col min="196" max="196" width="17.6640625" style="1" customWidth="1"/>
    <col min="197" max="197" width="21" style="1" customWidth="1"/>
    <col min="198" max="198" width="17" style="1" customWidth="1"/>
    <col min="199" max="199" width="17.1640625" style="1" customWidth="1"/>
    <col min="200" max="200" width="21" style="1" customWidth="1"/>
    <col min="201" max="202" width="15.5" style="1" customWidth="1"/>
    <col min="203" max="203" width="21" style="1" customWidth="1"/>
    <col min="204" max="205" width="16.33203125" style="1" customWidth="1"/>
    <col min="206" max="206" width="21" style="1" customWidth="1"/>
    <col min="207" max="207" width="17.1640625" style="1" customWidth="1"/>
    <col min="208" max="208" width="16.1640625" style="1" customWidth="1"/>
    <col min="209" max="209" width="21" style="1" customWidth="1"/>
    <col min="210" max="210" width="17.1640625" style="1" customWidth="1"/>
    <col min="211" max="211" width="15.83203125" style="1" customWidth="1"/>
    <col min="212" max="212" width="21" style="1" customWidth="1"/>
    <col min="213" max="213" width="18.5" style="1" customWidth="1"/>
    <col min="214" max="214" width="17" style="1" customWidth="1"/>
    <col min="215" max="215" width="23" style="1" customWidth="1"/>
    <col min="216" max="216" width="17.1640625" style="1" customWidth="1"/>
    <col min="217" max="217" width="16.33203125" style="1" customWidth="1"/>
    <col min="218" max="218" width="23" style="1" customWidth="1"/>
    <col min="219" max="219" width="17.33203125" style="1" customWidth="1"/>
    <col min="220" max="220" width="16.33203125" style="1" customWidth="1"/>
    <col min="221" max="221" width="23" style="1" customWidth="1"/>
    <col min="222" max="222" width="15.5" style="1" customWidth="1"/>
    <col min="223" max="223" width="14.83203125" style="1" customWidth="1"/>
    <col min="224" max="224" width="19.33203125" style="1" customWidth="1"/>
    <col min="225" max="225" width="16" style="1" customWidth="1"/>
    <col min="226" max="226" width="15.83203125" style="1" customWidth="1"/>
    <col min="227" max="227" width="18.6640625" style="1" customWidth="1"/>
    <col min="228" max="228" width="18.33203125" style="1" customWidth="1"/>
    <col min="229" max="229" width="17.33203125" style="1" customWidth="1"/>
    <col min="230" max="230" width="18.33203125" style="1" customWidth="1"/>
    <col min="231" max="231" width="19.1640625" style="1" customWidth="1"/>
    <col min="232" max="232" width="19.5" style="1" customWidth="1"/>
    <col min="233" max="233" width="24.5" style="1" customWidth="1"/>
    <col min="234" max="234" width="14" style="1" customWidth="1"/>
    <col min="235" max="235" width="14.83203125" style="1" customWidth="1"/>
    <col min="236" max="236" width="18.33203125" style="1" customWidth="1"/>
    <col min="237" max="237" width="19.5" style="1" customWidth="1"/>
    <col min="238" max="238" width="15.83203125" style="1" customWidth="1"/>
    <col min="239" max="239" width="18.5" style="1" customWidth="1"/>
    <col min="240" max="240" width="15.5" style="1" customWidth="1"/>
    <col min="241" max="241" width="15.83203125" style="1" customWidth="1"/>
    <col min="242" max="242" width="16.33203125" style="1" customWidth="1"/>
    <col min="243" max="243" width="15.6640625" style="1" customWidth="1"/>
    <col min="244" max="244" width="17.5" style="1" customWidth="1"/>
    <col min="245" max="245" width="24.5" style="1" customWidth="1"/>
    <col min="246" max="246" width="18.5" style="1" customWidth="1"/>
    <col min="247" max="247" width="18.1640625" style="1" customWidth="1"/>
    <col min="248" max="248" width="21.33203125" style="1" customWidth="1"/>
    <col min="249" max="249" width="13.6640625" style="1" customWidth="1"/>
    <col min="250" max="250" width="15.83203125" style="1" customWidth="1"/>
    <col min="251" max="251" width="18.33203125" style="1" customWidth="1"/>
    <col min="252" max="252" width="17" style="1" customWidth="1"/>
    <col min="253" max="253" width="15.83203125" style="1" customWidth="1"/>
    <col min="254" max="254" width="18" style="1" customWidth="1"/>
    <col min="255" max="255" width="17.33203125" style="1" customWidth="1"/>
    <col min="256" max="256" width="16.33203125" style="1" customWidth="1"/>
    <col min="257" max="257" width="15.5" style="1" customWidth="1"/>
    <col min="258" max="258" width="16.33203125" style="1" customWidth="1"/>
    <col min="259" max="259" width="15.83203125" style="1" customWidth="1"/>
    <col min="260" max="261" width="18.33203125" style="1" customWidth="1"/>
    <col min="262" max="262" width="15" style="1" customWidth="1"/>
    <col min="263" max="263" width="18.33203125" style="1" customWidth="1"/>
    <col min="264" max="264" width="15.6640625" style="1" customWidth="1"/>
    <col min="265" max="265" width="15" style="1" customWidth="1"/>
    <col min="266" max="266" width="19" style="1" customWidth="1"/>
    <col min="267" max="267" width="17" style="1" customWidth="1"/>
    <col min="268" max="268" width="16.5" style="1" customWidth="1"/>
    <col min="269" max="269" width="19" style="1" customWidth="1"/>
    <col min="270" max="270" width="16.5" style="1" customWidth="1"/>
    <col min="271" max="271" width="15" style="1" customWidth="1"/>
    <col min="272" max="272" width="18.33203125" style="1" customWidth="1"/>
    <col min="273" max="273" width="13.33203125" style="1" customWidth="1"/>
    <col min="274" max="274" width="16.6640625" style="1" customWidth="1"/>
    <col min="275" max="275" width="17.83203125" style="1" customWidth="1"/>
    <col min="276" max="276" width="2.1640625" style="1" customWidth="1"/>
    <col min="277" max="282" width="19.6640625" style="1" customWidth="1"/>
    <col min="283" max="283" width="24.5" style="1" customWidth="1"/>
    <col min="284" max="284" width="23.83203125" style="1" customWidth="1"/>
    <col min="285" max="285" width="21.5" style="1" customWidth="1"/>
    <col min="286" max="286" width="16.5" style="1" customWidth="1"/>
    <col min="287" max="294" width="18" style="1" customWidth="1"/>
    <col min="295" max="295" width="15.83203125" style="1" customWidth="1"/>
    <col min="296" max="296" width="16.1640625" style="1" customWidth="1"/>
    <col min="297" max="297" width="18.5" style="1" customWidth="1"/>
    <col min="298" max="298" width="13.6640625" style="1" customWidth="1"/>
    <col min="299" max="299" width="15" style="1" customWidth="1"/>
    <col min="300" max="300" width="19.1640625" style="1" customWidth="1"/>
    <col min="301" max="301" width="14" style="1" customWidth="1"/>
    <col min="302" max="302" width="14.6640625" style="1" customWidth="1"/>
    <col min="303" max="303" width="18" style="1" customWidth="1"/>
    <col min="304" max="305" width="14.6640625" style="1" customWidth="1"/>
    <col min="306" max="306" width="17.83203125" style="1" customWidth="1"/>
    <col min="307" max="307" width="15.5" style="1" customWidth="1"/>
    <col min="308" max="308" width="15.6640625" style="1" customWidth="1"/>
    <col min="309" max="309" width="19.1640625" style="1" customWidth="1"/>
    <col min="310" max="310" width="15.83203125" style="1" customWidth="1"/>
    <col min="311" max="311" width="16.5" style="1" customWidth="1"/>
    <col min="312" max="312" width="18.6640625" style="1" customWidth="1"/>
    <col min="313" max="313" width="15.6640625" style="1" customWidth="1"/>
    <col min="314" max="314" width="16" style="1" customWidth="1"/>
    <col min="315" max="315" width="22.6640625" style="1" customWidth="1"/>
    <col min="316" max="316" width="16.33203125" style="1" customWidth="1"/>
    <col min="317" max="317" width="15.33203125" style="1" customWidth="1"/>
    <col min="318" max="318" width="18.5" style="1" customWidth="1"/>
    <col min="319" max="319" width="17.1640625" style="1" customWidth="1"/>
    <col min="320" max="320" width="17.33203125" style="1" customWidth="1"/>
    <col min="321" max="321" width="23.5" style="1" customWidth="1"/>
    <col min="322" max="322" width="17" style="1" customWidth="1"/>
    <col min="323" max="323" width="15.83203125" style="1" customWidth="1"/>
    <col min="324" max="324" width="18.6640625" style="1" customWidth="1"/>
    <col min="325" max="325" width="13.6640625" style="1" customWidth="1"/>
    <col min="326" max="326" width="14.83203125" style="1" customWidth="1"/>
    <col min="327" max="327" width="18" style="1" customWidth="1"/>
    <col min="328" max="328" width="16" style="1" customWidth="1"/>
    <col min="329" max="330" width="18.6640625" style="1" customWidth="1"/>
    <col min="331" max="331" width="13.6640625" style="1" customWidth="1"/>
    <col min="332" max="332" width="14.33203125" style="1" customWidth="1"/>
    <col min="333" max="333" width="18.5" style="1" customWidth="1"/>
    <col min="334" max="335" width="15" style="1" customWidth="1"/>
    <col min="336" max="336" width="25.33203125" style="1" customWidth="1"/>
    <col min="337" max="337" width="20.1640625" style="1" customWidth="1"/>
    <col min="338" max="338" width="11.83203125" style="1"/>
    <col min="339" max="339" width="25.83203125" style="1" customWidth="1"/>
    <col min="340" max="16384" width="11.83203125" style="1"/>
  </cols>
  <sheetData>
    <row r="1" spans="1:337" ht="15.75" customHeight="1" x14ac:dyDescent="0.25">
      <c r="D1" s="58"/>
      <c r="E1" s="145" t="s">
        <v>73</v>
      </c>
      <c r="F1" s="146"/>
      <c r="AQ1" s="2"/>
      <c r="AR1" s="2"/>
      <c r="AS1" s="2"/>
      <c r="AT1" s="2"/>
      <c r="AU1" s="2"/>
      <c r="AV1" s="2"/>
      <c r="AX1" s="2"/>
      <c r="AY1" s="2"/>
      <c r="AZ1" s="2"/>
      <c r="BA1" s="2"/>
      <c r="BC1" s="2"/>
      <c r="BD1" s="2"/>
      <c r="BE1" s="2"/>
      <c r="BG1" s="2"/>
      <c r="BH1" s="2"/>
      <c r="BJ1" s="2"/>
      <c r="BK1" s="2"/>
      <c r="BN1" s="2"/>
      <c r="BO1" s="2"/>
      <c r="BP1" s="2"/>
      <c r="BQ1" s="2"/>
      <c r="BS1" s="2"/>
      <c r="BT1" s="2"/>
      <c r="BU1" s="2"/>
      <c r="BV1" s="2"/>
      <c r="BW1" s="2"/>
      <c r="BX1" s="2"/>
      <c r="BY1" s="2"/>
      <c r="BZ1" s="2"/>
      <c r="CA1" s="2"/>
      <c r="CB1" s="2"/>
      <c r="CC1" s="2"/>
      <c r="CD1" s="2"/>
      <c r="CE1" s="2"/>
      <c r="CF1" s="2"/>
      <c r="CG1" s="2"/>
      <c r="CH1" s="2"/>
      <c r="CI1" s="2"/>
      <c r="CK1" s="2"/>
      <c r="CL1" s="2"/>
      <c r="CN1" s="2"/>
      <c r="CO1" s="2"/>
      <c r="CP1" s="2"/>
      <c r="CQ1" s="2"/>
      <c r="CR1" s="2"/>
      <c r="CS1" s="2"/>
      <c r="CT1" s="2"/>
      <c r="CU1" s="2"/>
      <c r="CV1" s="2"/>
      <c r="CW1" s="2"/>
      <c r="CX1" s="2"/>
      <c r="CY1" s="2"/>
      <c r="CZ1" s="2"/>
      <c r="DA1" s="2"/>
      <c r="DC1" s="2"/>
      <c r="DD1" s="2"/>
      <c r="DE1" s="2"/>
      <c r="DF1" s="2"/>
      <c r="DG1" s="2"/>
      <c r="DH1" s="2"/>
      <c r="DI1" s="2"/>
      <c r="DJ1" s="2"/>
      <c r="DK1" s="2"/>
      <c r="DL1" s="2"/>
      <c r="DM1" s="2"/>
      <c r="DN1" s="2"/>
      <c r="DO1" s="2"/>
      <c r="DP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X1" s="2"/>
      <c r="GY1" s="2"/>
      <c r="HA1" s="2"/>
      <c r="HB1" s="2"/>
      <c r="HC1" s="2"/>
      <c r="HD1" s="2"/>
      <c r="HE1" s="2"/>
      <c r="HF1" s="2"/>
      <c r="HG1" s="2"/>
      <c r="HH1" s="2"/>
      <c r="HI1" s="2"/>
      <c r="HJ1" s="2"/>
      <c r="HK1" s="2"/>
      <c r="HL1" s="2"/>
      <c r="HM1" s="2"/>
      <c r="HN1" s="2"/>
      <c r="HO1" s="2"/>
      <c r="HP1" s="2"/>
    </row>
    <row r="2" spans="1:337" ht="14.25" customHeight="1" x14ac:dyDescent="0.25">
      <c r="D2" s="58"/>
      <c r="E2" s="145" t="s">
        <v>117</v>
      </c>
      <c r="F2" s="147"/>
      <c r="AQ2" s="2"/>
      <c r="AR2" s="2"/>
      <c r="AS2" s="2"/>
      <c r="AT2" s="2"/>
      <c r="AU2" s="2"/>
      <c r="AV2" s="2"/>
      <c r="AX2" s="2"/>
      <c r="AY2" s="2"/>
      <c r="AZ2" s="2"/>
      <c r="BA2" s="2"/>
      <c r="BC2" s="2"/>
      <c r="BD2" s="2"/>
      <c r="BE2" s="2"/>
      <c r="BG2" s="2"/>
      <c r="BH2" s="2"/>
      <c r="BJ2" s="2"/>
      <c r="BK2" s="2"/>
      <c r="BN2" s="2"/>
      <c r="BO2" s="2"/>
      <c r="BP2" s="2"/>
      <c r="BQ2" s="2"/>
      <c r="BS2" s="2"/>
      <c r="BT2" s="2"/>
      <c r="BU2" s="2"/>
      <c r="BV2" s="2"/>
      <c r="BW2" s="2"/>
      <c r="BX2" s="2"/>
      <c r="BY2" s="2"/>
      <c r="BZ2" s="2"/>
      <c r="CA2" s="2"/>
      <c r="CB2" s="2"/>
      <c r="CC2" s="2"/>
      <c r="CD2" s="2"/>
      <c r="CE2" s="2"/>
      <c r="CF2" s="2"/>
      <c r="CG2" s="2"/>
      <c r="CH2" s="2"/>
      <c r="CI2" s="2"/>
      <c r="CK2" s="2"/>
      <c r="CL2" s="2"/>
      <c r="CN2" s="2"/>
      <c r="CO2" s="2"/>
      <c r="CP2" s="2"/>
      <c r="CQ2" s="2"/>
      <c r="CR2" s="2"/>
      <c r="CS2" s="2"/>
      <c r="CT2" s="2"/>
      <c r="CU2" s="2"/>
      <c r="CV2" s="2"/>
      <c r="CW2" s="2"/>
      <c r="CX2" s="2"/>
      <c r="CY2" s="2"/>
      <c r="CZ2" s="2"/>
      <c r="DA2" s="2"/>
      <c r="DC2" s="2"/>
      <c r="DD2" s="2"/>
      <c r="DE2" s="2"/>
      <c r="DF2" s="2"/>
      <c r="DG2" s="2"/>
      <c r="DH2" s="2"/>
      <c r="DI2" s="2"/>
      <c r="DJ2" s="2"/>
      <c r="DK2" s="2"/>
      <c r="DL2" s="2"/>
      <c r="DM2" s="2"/>
      <c r="DN2" s="2"/>
      <c r="DO2" s="2"/>
      <c r="DP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X2" s="2"/>
      <c r="GY2" s="2"/>
      <c r="HA2" s="2"/>
      <c r="HB2" s="2"/>
      <c r="HC2" s="2"/>
      <c r="HD2" s="2"/>
      <c r="HE2" s="2"/>
      <c r="HF2" s="2"/>
      <c r="HG2" s="2"/>
      <c r="HH2" s="2"/>
      <c r="HI2" s="2"/>
      <c r="HJ2" s="2"/>
      <c r="HK2" s="2"/>
      <c r="HL2" s="2"/>
      <c r="HM2" s="2"/>
      <c r="HN2" s="2"/>
      <c r="HO2" s="2"/>
      <c r="HP2" s="2"/>
    </row>
    <row r="3" spans="1:337" ht="14.25" customHeight="1" x14ac:dyDescent="0.25">
      <c r="D3" s="58"/>
      <c r="E3" s="145" t="s">
        <v>42</v>
      </c>
      <c r="F3" s="147"/>
      <c r="AQ3" s="2"/>
      <c r="AR3" s="2"/>
      <c r="AS3" s="2"/>
      <c r="AT3" s="2"/>
      <c r="AU3" s="2"/>
      <c r="AV3" s="2"/>
      <c r="AX3" s="2"/>
      <c r="AY3" s="2"/>
      <c r="AZ3" s="2"/>
      <c r="BA3" s="2"/>
      <c r="BC3" s="2"/>
      <c r="BD3" s="2"/>
      <c r="BE3" s="2"/>
      <c r="BG3" s="2"/>
      <c r="BH3" s="2"/>
      <c r="BJ3" s="2"/>
      <c r="BK3" s="2"/>
      <c r="BN3" s="2"/>
      <c r="BO3" s="2"/>
      <c r="BP3" s="2"/>
      <c r="BQ3" s="2"/>
      <c r="BS3" s="2"/>
      <c r="BT3" s="2"/>
      <c r="BU3" s="2"/>
      <c r="BV3" s="2"/>
      <c r="BW3" s="2"/>
      <c r="BX3" s="2"/>
      <c r="BY3" s="2"/>
      <c r="BZ3" s="2"/>
      <c r="CA3" s="2"/>
      <c r="CB3" s="2"/>
      <c r="CC3" s="2"/>
      <c r="CD3" s="2"/>
      <c r="CE3" s="2"/>
      <c r="CF3" s="2"/>
      <c r="CG3" s="2"/>
      <c r="CH3" s="2"/>
      <c r="CI3" s="2"/>
      <c r="CK3" s="2"/>
      <c r="CL3" s="2"/>
      <c r="CN3" s="2"/>
      <c r="CO3" s="2"/>
      <c r="CP3" s="2"/>
      <c r="CQ3" s="2"/>
      <c r="CR3" s="2"/>
      <c r="CS3" s="2"/>
      <c r="CT3" s="2"/>
      <c r="CU3" s="2"/>
      <c r="CV3" s="2"/>
      <c r="CW3" s="2"/>
      <c r="CX3" s="2"/>
      <c r="CY3" s="2"/>
      <c r="CZ3" s="2"/>
      <c r="DA3" s="2"/>
      <c r="DC3" s="2"/>
      <c r="DD3" s="2"/>
      <c r="DE3" s="2"/>
      <c r="DF3" s="2"/>
      <c r="DG3" s="2"/>
      <c r="DH3" s="2"/>
      <c r="DI3" s="2"/>
      <c r="DJ3" s="2"/>
      <c r="DK3" s="2"/>
      <c r="DL3" s="2"/>
      <c r="DM3" s="2"/>
      <c r="DN3" s="2"/>
      <c r="DO3" s="2"/>
      <c r="DP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X3" s="2"/>
      <c r="GY3" s="2"/>
      <c r="HA3" s="2"/>
      <c r="HB3" s="2"/>
      <c r="HC3" s="2"/>
      <c r="HD3" s="2"/>
      <c r="HE3" s="2"/>
      <c r="HF3" s="2"/>
      <c r="HG3" s="2"/>
      <c r="HH3" s="2"/>
      <c r="HI3" s="2"/>
      <c r="HJ3" s="2"/>
      <c r="HK3" s="2"/>
      <c r="HL3" s="2"/>
      <c r="HM3" s="2"/>
      <c r="HN3" s="2"/>
      <c r="HO3" s="2"/>
      <c r="HP3" s="2"/>
    </row>
    <row r="4" spans="1:337" ht="14.25" customHeight="1" x14ac:dyDescent="0.25">
      <c r="D4" s="58"/>
      <c r="E4" s="145" t="s">
        <v>48</v>
      </c>
      <c r="F4" s="147"/>
      <c r="AQ4" s="2"/>
      <c r="AR4" s="2"/>
      <c r="AS4" s="2"/>
      <c r="AT4" s="2"/>
      <c r="AU4" s="2"/>
      <c r="AV4" s="2"/>
      <c r="AX4" s="2"/>
      <c r="AY4" s="2"/>
      <c r="AZ4" s="2"/>
      <c r="BA4" s="2"/>
      <c r="BC4" s="2"/>
      <c r="BD4" s="2"/>
      <c r="BE4" s="2"/>
      <c r="BG4" s="2"/>
      <c r="BH4" s="2"/>
      <c r="BJ4" s="2"/>
      <c r="BK4" s="2"/>
      <c r="BN4" s="2"/>
      <c r="BO4" s="2"/>
      <c r="BP4" s="2"/>
      <c r="BQ4" s="2"/>
      <c r="BS4" s="2"/>
      <c r="BT4" s="2"/>
      <c r="BU4" s="2"/>
      <c r="BV4" s="2"/>
      <c r="BW4" s="2"/>
      <c r="BX4" s="2"/>
      <c r="BY4" s="2"/>
      <c r="BZ4" s="2"/>
      <c r="CA4" s="2"/>
      <c r="CB4" s="2"/>
      <c r="CC4" s="2"/>
      <c r="CD4" s="2"/>
      <c r="CE4" s="2"/>
      <c r="CF4" s="2"/>
      <c r="CG4" s="2"/>
      <c r="CH4" s="2"/>
      <c r="CI4" s="2"/>
      <c r="CK4" s="2"/>
      <c r="CL4" s="2"/>
      <c r="CN4" s="2"/>
      <c r="CO4" s="2"/>
      <c r="CP4" s="2"/>
      <c r="CQ4" s="2"/>
      <c r="CR4" s="2"/>
      <c r="CS4" s="2"/>
      <c r="CT4" s="2"/>
      <c r="CU4" s="2"/>
      <c r="CV4" s="2"/>
      <c r="CW4" s="2"/>
      <c r="CX4" s="2"/>
      <c r="CY4" s="2"/>
      <c r="CZ4" s="2"/>
      <c r="DA4" s="2"/>
      <c r="DC4" s="2"/>
      <c r="DD4" s="2"/>
      <c r="DE4" s="2"/>
      <c r="DF4" s="2"/>
      <c r="DG4" s="2"/>
      <c r="DH4" s="2"/>
      <c r="DI4" s="2"/>
      <c r="DJ4" s="2"/>
      <c r="DK4" s="2"/>
      <c r="DL4" s="2"/>
      <c r="DM4" s="2"/>
      <c r="DN4" s="2"/>
      <c r="DO4" s="2"/>
      <c r="DP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X4" s="2"/>
      <c r="GY4" s="2"/>
      <c r="HA4" s="2"/>
      <c r="HB4" s="2"/>
      <c r="HC4" s="2"/>
      <c r="HD4" s="2"/>
      <c r="HE4" s="2"/>
      <c r="HF4" s="2"/>
      <c r="HG4" s="2"/>
      <c r="HH4" s="2"/>
      <c r="HI4" s="2"/>
      <c r="HJ4" s="2"/>
      <c r="HK4" s="2"/>
      <c r="HL4" s="2"/>
      <c r="HM4" s="2"/>
      <c r="HN4" s="2"/>
      <c r="HO4" s="2"/>
      <c r="HP4" s="2"/>
    </row>
    <row r="5" spans="1:337" ht="15.75" customHeight="1" x14ac:dyDescent="0.25">
      <c r="D5" s="58"/>
      <c r="E5" s="145" t="s">
        <v>118</v>
      </c>
      <c r="F5" s="147"/>
      <c r="P5" s="3"/>
      <c r="AQ5" s="2"/>
      <c r="AR5" s="2"/>
      <c r="AS5" s="2"/>
      <c r="AT5" s="2"/>
      <c r="AU5" s="2"/>
      <c r="AV5" s="2"/>
      <c r="AX5" s="2"/>
      <c r="AY5" s="2"/>
      <c r="AZ5" s="2"/>
      <c r="BA5" s="2"/>
      <c r="BC5" s="2"/>
      <c r="BD5" s="2"/>
      <c r="BE5" s="2"/>
      <c r="BG5" s="2"/>
      <c r="BH5" s="2"/>
      <c r="BJ5" s="2"/>
      <c r="BK5" s="2"/>
      <c r="BN5" s="2"/>
      <c r="BO5" s="2"/>
      <c r="BP5" s="2"/>
      <c r="BQ5" s="2"/>
      <c r="BS5" s="2"/>
      <c r="BT5" s="2"/>
      <c r="BU5" s="2"/>
      <c r="BV5" s="2"/>
      <c r="BW5" s="2"/>
      <c r="BX5" s="2"/>
      <c r="BY5" s="2"/>
      <c r="BZ5" s="2"/>
      <c r="CA5" s="2"/>
      <c r="CB5" s="2"/>
      <c r="CC5" s="2"/>
      <c r="CD5" s="2"/>
      <c r="CE5" s="2"/>
      <c r="CF5" s="2"/>
      <c r="CG5" s="2"/>
      <c r="CH5" s="2"/>
      <c r="CI5" s="2"/>
      <c r="CK5" s="2"/>
      <c r="CL5" s="2"/>
      <c r="CN5" s="2"/>
      <c r="CO5" s="2"/>
      <c r="CP5" s="2"/>
      <c r="CQ5" s="2"/>
      <c r="CR5" s="2"/>
      <c r="CS5" s="2"/>
      <c r="CT5" s="2"/>
      <c r="CU5" s="2"/>
      <c r="CV5" s="2"/>
      <c r="CW5" s="2"/>
      <c r="CX5" s="2"/>
      <c r="CY5" s="2"/>
      <c r="CZ5" s="2"/>
      <c r="DA5" s="2"/>
      <c r="DC5" s="2"/>
      <c r="DD5" s="2"/>
      <c r="DE5" s="2"/>
      <c r="DF5" s="2"/>
      <c r="DG5" s="2"/>
      <c r="DH5" s="2"/>
      <c r="DI5" s="2"/>
      <c r="DJ5" s="2"/>
      <c r="DK5" s="2"/>
      <c r="DL5" s="2"/>
      <c r="DM5" s="2"/>
      <c r="DN5" s="2"/>
      <c r="DO5" s="2"/>
      <c r="DP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X5" s="2"/>
      <c r="GY5" s="2"/>
      <c r="HA5" s="2"/>
      <c r="HB5" s="2"/>
      <c r="HC5" s="2"/>
      <c r="HD5" s="2"/>
      <c r="HE5" s="2"/>
      <c r="HF5" s="2"/>
      <c r="HG5" s="2"/>
      <c r="HH5" s="2"/>
      <c r="HI5" s="2"/>
      <c r="HJ5" s="2"/>
      <c r="HK5" s="2"/>
      <c r="HL5" s="2"/>
      <c r="HM5" s="2"/>
      <c r="HN5" s="2"/>
      <c r="HO5" s="2"/>
      <c r="HP5" s="2"/>
      <c r="IJ5" s="4"/>
    </row>
    <row r="6" spans="1:337" ht="12" customHeight="1" x14ac:dyDescent="0.25">
      <c r="D6"/>
      <c r="F6" s="85"/>
      <c r="AQ6" s="2"/>
      <c r="AR6" s="2"/>
      <c r="AS6" s="2"/>
      <c r="AT6" s="2"/>
      <c r="AU6" s="2"/>
      <c r="AV6" s="2"/>
      <c r="AX6" s="2"/>
      <c r="AY6" s="2"/>
      <c r="AZ6" s="2"/>
      <c r="BA6" s="2"/>
      <c r="BC6" s="2"/>
      <c r="BD6" s="2"/>
      <c r="BE6" s="2"/>
      <c r="BG6" s="2"/>
      <c r="BH6" s="2"/>
      <c r="BJ6" s="2"/>
      <c r="BK6" s="2"/>
      <c r="BN6" s="2"/>
      <c r="BO6" s="2"/>
      <c r="BP6" s="2"/>
      <c r="BQ6" s="2"/>
      <c r="BR6" s="4"/>
      <c r="BS6" s="2"/>
      <c r="BT6" s="2"/>
      <c r="BU6" s="2"/>
      <c r="BV6" s="2"/>
      <c r="BW6" s="2"/>
      <c r="BX6" s="2"/>
      <c r="BY6" s="2"/>
      <c r="BZ6" s="2"/>
      <c r="CA6" s="2"/>
      <c r="CB6" s="2"/>
      <c r="CC6" s="2"/>
      <c r="CD6" s="2"/>
      <c r="CE6" s="2"/>
      <c r="CF6" s="2"/>
      <c r="CG6" s="2"/>
      <c r="CH6" s="2"/>
      <c r="CI6" s="2"/>
      <c r="CK6" s="2"/>
      <c r="CL6" s="2"/>
      <c r="CN6" s="2"/>
      <c r="CO6" s="2"/>
      <c r="CP6" s="2"/>
      <c r="CQ6" s="2"/>
      <c r="CR6" s="2"/>
      <c r="CS6" s="2"/>
      <c r="CT6" s="2"/>
      <c r="CU6" s="2"/>
      <c r="CV6" s="2"/>
      <c r="CW6" s="2"/>
      <c r="CX6" s="2"/>
      <c r="CY6" s="2"/>
      <c r="CZ6" s="2"/>
      <c r="DA6" s="2"/>
      <c r="DC6" s="2"/>
      <c r="DD6" s="2"/>
      <c r="DE6" s="2"/>
      <c r="DF6" s="2"/>
      <c r="DG6" s="2"/>
      <c r="DH6" s="2"/>
      <c r="DI6" s="2"/>
      <c r="DJ6" s="2"/>
      <c r="DK6" s="2"/>
      <c r="DL6" s="2"/>
      <c r="DM6" s="2"/>
      <c r="DN6" s="2"/>
      <c r="DO6" s="2"/>
      <c r="DP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X6" s="2"/>
      <c r="GY6" s="2"/>
      <c r="HA6" s="2"/>
      <c r="HB6" s="2"/>
      <c r="HC6" s="2"/>
      <c r="HD6" s="2"/>
      <c r="HE6" s="2"/>
      <c r="HF6" s="2"/>
      <c r="HG6" s="2"/>
      <c r="HH6" s="2"/>
      <c r="HI6" s="2"/>
      <c r="HJ6" s="2"/>
      <c r="HK6" s="2"/>
      <c r="HL6" s="2"/>
      <c r="HM6" s="2"/>
      <c r="HN6" s="2"/>
      <c r="HO6" s="2"/>
      <c r="HP6" s="2"/>
      <c r="IJ6" s="4"/>
    </row>
    <row r="7" spans="1:337" ht="51.75" customHeight="1" x14ac:dyDescent="0.25">
      <c r="A7" s="179" t="s">
        <v>116</v>
      </c>
      <c r="B7" s="179"/>
      <c r="C7" s="179"/>
      <c r="D7" s="179"/>
      <c r="E7" s="179"/>
      <c r="F7" s="179"/>
      <c r="G7" s="179"/>
      <c r="H7" s="5"/>
      <c r="I7" s="5"/>
      <c r="J7" s="5"/>
      <c r="K7" s="5"/>
      <c r="L7" s="5"/>
      <c r="M7" s="5"/>
      <c r="N7" s="5"/>
      <c r="O7" s="5"/>
      <c r="P7" s="5"/>
      <c r="Q7" s="5"/>
      <c r="R7" s="5"/>
      <c r="S7" s="5"/>
      <c r="T7" s="5"/>
      <c r="U7" s="5"/>
      <c r="V7" s="5"/>
      <c r="W7" s="5"/>
      <c r="X7" s="5"/>
      <c r="Y7" s="5"/>
      <c r="Z7" s="5"/>
      <c r="AA7" s="5"/>
      <c r="AB7" s="5"/>
      <c r="AC7" s="5"/>
      <c r="AD7" s="5"/>
      <c r="AE7" s="5"/>
      <c r="AF7" s="5"/>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row>
    <row r="8" spans="1:337" ht="12" customHeight="1" x14ac:dyDescent="0.25">
      <c r="A8" s="34">
        <v>1854300000</v>
      </c>
      <c r="B8" s="35"/>
      <c r="C8" s="35"/>
      <c r="D8" s="36"/>
      <c r="E8" s="37"/>
      <c r="F8" s="6"/>
      <c r="G8" s="6"/>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c r="JG8" s="7"/>
      <c r="JH8" s="7"/>
      <c r="JI8" s="7"/>
      <c r="JJ8" s="7"/>
      <c r="JK8" s="7"/>
      <c r="JL8" s="7"/>
      <c r="JM8" s="7"/>
      <c r="JN8" s="7"/>
      <c r="JO8" s="7"/>
      <c r="JP8" s="7"/>
      <c r="JQ8" s="7"/>
      <c r="JR8" s="7"/>
      <c r="JS8" s="7"/>
      <c r="JT8" s="7"/>
      <c r="JU8" s="7"/>
      <c r="JV8" s="7"/>
      <c r="JW8" s="7"/>
      <c r="JX8" s="7"/>
      <c r="JY8" s="7"/>
      <c r="JZ8" s="7"/>
      <c r="KA8" s="7"/>
      <c r="KB8" s="7"/>
      <c r="KC8" s="7"/>
      <c r="KD8" s="7"/>
      <c r="KE8" s="7"/>
      <c r="KF8" s="7"/>
      <c r="KG8" s="7"/>
      <c r="KH8" s="7"/>
      <c r="KI8" s="7"/>
      <c r="KJ8" s="7"/>
      <c r="KK8" s="7"/>
      <c r="KL8" s="7"/>
      <c r="KM8" s="7"/>
      <c r="KN8" s="7"/>
      <c r="KO8" s="7"/>
      <c r="KP8" s="7"/>
      <c r="KQ8" s="7"/>
      <c r="KR8" s="7"/>
      <c r="KS8" s="7"/>
      <c r="KT8" s="7"/>
      <c r="KU8" s="7"/>
      <c r="KV8" s="7"/>
      <c r="KW8" s="7"/>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row>
    <row r="9" spans="1:337" ht="12.75" customHeight="1" x14ac:dyDescent="0.25">
      <c r="A9" s="35" t="s">
        <v>0</v>
      </c>
      <c r="B9" s="35"/>
      <c r="C9" s="35"/>
      <c r="D9" s="36"/>
      <c r="E9" s="37"/>
      <c r="F9" s="6"/>
      <c r="G9" s="6"/>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c r="IW9" s="7"/>
      <c r="IX9" s="7"/>
      <c r="IY9" s="7"/>
      <c r="IZ9" s="7"/>
      <c r="JA9" s="7"/>
      <c r="JB9" s="7"/>
      <c r="JC9" s="7"/>
      <c r="JD9" s="7"/>
      <c r="JE9" s="7"/>
      <c r="JF9" s="7"/>
      <c r="JG9" s="7"/>
      <c r="JH9" s="7"/>
      <c r="JI9" s="7"/>
      <c r="JJ9" s="7"/>
      <c r="JK9" s="7"/>
      <c r="JL9" s="7"/>
      <c r="JM9" s="7"/>
      <c r="JN9" s="7"/>
      <c r="JO9" s="7"/>
      <c r="JP9" s="7"/>
      <c r="JQ9" s="7"/>
      <c r="JR9" s="7"/>
      <c r="JS9" s="7"/>
      <c r="JT9" s="7"/>
      <c r="JU9" s="7"/>
      <c r="JV9" s="7"/>
      <c r="JW9" s="7"/>
      <c r="JX9" s="7"/>
      <c r="JY9" s="7"/>
      <c r="JZ9" s="7"/>
      <c r="KA9" s="7"/>
      <c r="KB9" s="7"/>
      <c r="KC9" s="7"/>
      <c r="KD9" s="7"/>
      <c r="KE9" s="7"/>
      <c r="KF9" s="7"/>
      <c r="KG9" s="7"/>
      <c r="KH9" s="7"/>
      <c r="KI9" s="7"/>
      <c r="KJ9" s="7"/>
      <c r="KK9" s="7"/>
      <c r="KL9" s="7"/>
      <c r="KM9" s="7"/>
      <c r="KN9" s="7"/>
      <c r="KO9" s="7"/>
      <c r="KP9" s="7"/>
      <c r="KQ9" s="7"/>
      <c r="KR9" s="7"/>
      <c r="KS9" s="7"/>
      <c r="KT9" s="7"/>
      <c r="KU9" s="7"/>
      <c r="KV9" s="7"/>
      <c r="KW9" s="7"/>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row>
    <row r="10" spans="1:337" ht="10.5" customHeight="1" x14ac:dyDescent="0.25">
      <c r="A10" s="36"/>
      <c r="B10" s="36"/>
      <c r="C10" s="36"/>
      <c r="D10" s="37"/>
      <c r="E10" s="37"/>
      <c r="F10" s="6"/>
      <c r="G10" s="6"/>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KT10" s="7"/>
      <c r="KU10" s="7"/>
      <c r="KV10" s="7"/>
      <c r="KW10" s="7"/>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row>
    <row r="11" spans="1:337" ht="15" customHeight="1" x14ac:dyDescent="0.25">
      <c r="A11" s="183" t="s">
        <v>1</v>
      </c>
      <c r="B11" s="183"/>
      <c r="C11" s="183"/>
      <c r="D11" s="183"/>
      <c r="E11" s="183"/>
      <c r="F11" s="6"/>
      <c r="G11" s="6"/>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c r="IW11" s="7"/>
      <c r="IX11" s="7"/>
      <c r="IY11" s="7"/>
      <c r="IZ11" s="7"/>
      <c r="JA11" s="7"/>
      <c r="JB11" s="7"/>
      <c r="JC11" s="7"/>
      <c r="JD11" s="7"/>
      <c r="JE11" s="7"/>
      <c r="JF11" s="7"/>
      <c r="JG11" s="7"/>
      <c r="JH11" s="7"/>
      <c r="JI11" s="7"/>
      <c r="JJ11" s="7"/>
      <c r="JK11" s="7"/>
      <c r="JL11" s="7"/>
      <c r="JM11" s="7"/>
      <c r="JN11" s="7"/>
      <c r="JO11" s="7"/>
      <c r="JP11" s="7"/>
      <c r="JQ11" s="7"/>
      <c r="JR11" s="7"/>
      <c r="JS11" s="7"/>
      <c r="JT11" s="7"/>
      <c r="JU11" s="7"/>
      <c r="JV11" s="7"/>
      <c r="JW11" s="7"/>
      <c r="JX11" s="7"/>
      <c r="JY11" s="7"/>
      <c r="JZ11" s="7"/>
      <c r="KA11" s="7"/>
      <c r="KB11" s="7"/>
      <c r="KC11" s="7"/>
      <c r="KD11" s="7"/>
      <c r="KE11" s="7"/>
      <c r="KF11" s="7"/>
      <c r="KG11" s="7"/>
      <c r="KH11" s="7"/>
      <c r="KI11" s="7"/>
      <c r="KJ11" s="7"/>
      <c r="KK11" s="7"/>
      <c r="KL11" s="7"/>
      <c r="KM11" s="7"/>
      <c r="KN11" s="7"/>
      <c r="KO11" s="7"/>
      <c r="KP11" s="7"/>
      <c r="KQ11" s="7"/>
      <c r="KR11" s="7"/>
      <c r="KS11" s="7"/>
      <c r="KT11" s="7"/>
      <c r="KU11" s="7"/>
      <c r="KV11" s="7"/>
      <c r="KW11" s="7"/>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row>
    <row r="12" spans="1:337" ht="12" customHeight="1" x14ac:dyDescent="0.25">
      <c r="A12" s="36"/>
      <c r="B12" s="36"/>
      <c r="C12" s="36"/>
      <c r="D12" s="36"/>
      <c r="E12" s="86"/>
      <c r="F12" s="6"/>
      <c r="G12" s="87" t="s">
        <v>2</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9"/>
    </row>
    <row r="13" spans="1:337" ht="61.5" customHeight="1" x14ac:dyDescent="0.25">
      <c r="A13" s="38" t="s">
        <v>3</v>
      </c>
      <c r="B13" s="187" t="s">
        <v>4</v>
      </c>
      <c r="C13" s="188"/>
      <c r="D13" s="189"/>
      <c r="E13" s="38" t="s">
        <v>40</v>
      </c>
      <c r="F13" s="70" t="s">
        <v>41</v>
      </c>
      <c r="G13" s="70" t="s">
        <v>93</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9"/>
    </row>
    <row r="14" spans="1:337" ht="18" x14ac:dyDescent="0.25">
      <c r="A14" s="39">
        <v>1</v>
      </c>
      <c r="B14" s="190">
        <v>2</v>
      </c>
      <c r="C14" s="191"/>
      <c r="D14" s="192"/>
      <c r="E14" s="72">
        <v>3</v>
      </c>
      <c r="F14" s="73">
        <v>4</v>
      </c>
      <c r="G14" s="73">
        <v>5</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9"/>
    </row>
    <row r="15" spans="1:337" ht="18" x14ac:dyDescent="0.25">
      <c r="A15" s="169" t="s">
        <v>5</v>
      </c>
      <c r="B15" s="170"/>
      <c r="C15" s="170"/>
      <c r="D15" s="170"/>
      <c r="E15" s="199"/>
      <c r="F15" s="6"/>
      <c r="G15" s="8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9"/>
    </row>
    <row r="16" spans="1:337" ht="19.5" hidden="1" customHeight="1" x14ac:dyDescent="0.25">
      <c r="A16" s="40">
        <v>41020100</v>
      </c>
      <c r="B16" s="180" t="s">
        <v>6</v>
      </c>
      <c r="C16" s="181"/>
      <c r="D16" s="182"/>
      <c r="E16" s="74">
        <f>+E17</f>
        <v>41132200</v>
      </c>
      <c r="F16" s="89">
        <f>+F17</f>
        <v>0</v>
      </c>
      <c r="G16" s="74">
        <f t="shared" ref="G16" si="0">+G17</f>
        <v>41132200</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9"/>
    </row>
    <row r="17" spans="1:337" ht="18" hidden="1" x14ac:dyDescent="0.25">
      <c r="A17" s="41">
        <v>9900000000</v>
      </c>
      <c r="B17" s="157" t="s">
        <v>7</v>
      </c>
      <c r="C17" s="158"/>
      <c r="D17" s="159"/>
      <c r="E17" s="90">
        <v>41132200</v>
      </c>
      <c r="F17" s="91"/>
      <c r="G17" s="92">
        <f>E17+F17</f>
        <v>41132200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9"/>
    </row>
    <row r="18" spans="1:337" ht="77.25" hidden="1" customHeight="1" x14ac:dyDescent="0.25">
      <c r="A18" s="53">
        <v>41021400</v>
      </c>
      <c r="B18" s="196" t="s">
        <v>51</v>
      </c>
      <c r="C18" s="197"/>
      <c r="D18" s="198"/>
      <c r="E18" s="93">
        <f>E19</f>
        <v>0</v>
      </c>
      <c r="F18" s="93">
        <f>F19</f>
        <v>0</v>
      </c>
      <c r="G18" s="94">
        <f>E18+F18</f>
        <v>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9"/>
    </row>
    <row r="19" spans="1:337" ht="19.5" hidden="1" customHeight="1" x14ac:dyDescent="0.25">
      <c r="A19" s="41">
        <v>9900000000</v>
      </c>
      <c r="B19" s="157" t="s">
        <v>7</v>
      </c>
      <c r="C19" s="158"/>
      <c r="D19" s="159"/>
      <c r="E19" s="90"/>
      <c r="F19" s="91"/>
      <c r="G19" s="95">
        <f>E19+F19</f>
        <v>0</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9"/>
    </row>
    <row r="20" spans="1:337" ht="43.5" customHeight="1" x14ac:dyDescent="0.25">
      <c r="A20" s="64">
        <v>41031100</v>
      </c>
      <c r="B20" s="157" t="s">
        <v>119</v>
      </c>
      <c r="C20" s="158"/>
      <c r="D20" s="159"/>
      <c r="E20" s="93">
        <f>E21</f>
        <v>0</v>
      </c>
      <c r="F20" s="93">
        <f t="shared" ref="F20:G20" si="1">F21</f>
        <v>3630600</v>
      </c>
      <c r="G20" s="93">
        <f t="shared" si="1"/>
        <v>3630600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9"/>
    </row>
    <row r="21" spans="1:337" ht="19.5" customHeight="1" x14ac:dyDescent="0.25">
      <c r="A21" s="41">
        <v>9900000000</v>
      </c>
      <c r="B21" s="157" t="s">
        <v>7</v>
      </c>
      <c r="C21" s="158"/>
      <c r="D21" s="159"/>
      <c r="E21" s="90"/>
      <c r="F21" s="91">
        <v>3630600</v>
      </c>
      <c r="G21" s="95">
        <f>E21+F21</f>
        <v>3630600</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9"/>
    </row>
    <row r="22" spans="1:337" ht="19.5" hidden="1" customHeight="1" x14ac:dyDescent="0.25">
      <c r="A22" s="41"/>
      <c r="B22" s="61"/>
      <c r="C22" s="62"/>
      <c r="D22" s="63"/>
      <c r="E22" s="90"/>
      <c r="F22" s="91"/>
      <c r="G22" s="9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9"/>
    </row>
    <row r="23" spans="1:337" ht="27.75" hidden="1" customHeight="1" x14ac:dyDescent="0.25">
      <c r="A23" s="40" t="s">
        <v>8</v>
      </c>
      <c r="B23" s="193" t="s">
        <v>9</v>
      </c>
      <c r="C23" s="194"/>
      <c r="D23" s="195"/>
      <c r="E23" s="74">
        <f>+E24</f>
        <v>105132200</v>
      </c>
      <c r="F23" s="89">
        <f t="shared" ref="F23:G23" si="2">+F24</f>
        <v>0</v>
      </c>
      <c r="G23" s="74">
        <f t="shared" si="2"/>
        <v>105132200</v>
      </c>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9"/>
    </row>
    <row r="24" spans="1:337" ht="18" hidden="1" customHeight="1" x14ac:dyDescent="0.25">
      <c r="A24" s="41">
        <v>9900000000</v>
      </c>
      <c r="B24" s="157" t="s">
        <v>7</v>
      </c>
      <c r="C24" s="158"/>
      <c r="D24" s="159"/>
      <c r="E24" s="90">
        <v>105132200</v>
      </c>
      <c r="F24" s="91"/>
      <c r="G24" s="92">
        <f t="shared" ref="G24" si="3">E24+F24</f>
        <v>105132200</v>
      </c>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9"/>
    </row>
    <row r="25" spans="1:337" ht="39" hidden="1" customHeight="1" x14ac:dyDescent="0.25">
      <c r="A25" s="64">
        <v>41035400</v>
      </c>
      <c r="B25" s="180" t="s">
        <v>74</v>
      </c>
      <c r="C25" s="181"/>
      <c r="D25" s="182"/>
      <c r="E25" s="93">
        <f>E26</f>
        <v>218600</v>
      </c>
      <c r="F25" s="93">
        <f t="shared" ref="F25:G25" si="4">F26</f>
        <v>0</v>
      </c>
      <c r="G25" s="93">
        <f t="shared" si="4"/>
        <v>218600</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9"/>
    </row>
    <row r="26" spans="1:337" ht="18" hidden="1" customHeight="1" x14ac:dyDescent="0.25">
      <c r="A26" s="41">
        <v>9900000000</v>
      </c>
      <c r="B26" s="157" t="s">
        <v>7</v>
      </c>
      <c r="C26" s="158"/>
      <c r="D26" s="159"/>
      <c r="E26" s="90">
        <v>218600</v>
      </c>
      <c r="F26" s="91"/>
      <c r="G26" s="92">
        <f>E26+F26</f>
        <v>218600</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9"/>
    </row>
    <row r="27" spans="1:337" ht="53.25" hidden="1" customHeight="1" x14ac:dyDescent="0.25">
      <c r="A27" s="64">
        <v>41035600</v>
      </c>
      <c r="B27" s="180" t="s">
        <v>65</v>
      </c>
      <c r="C27" s="181"/>
      <c r="D27" s="182"/>
      <c r="E27" s="93">
        <f>E28</f>
        <v>0</v>
      </c>
      <c r="F27" s="93">
        <f t="shared" ref="F27:G27" si="5">F28</f>
        <v>0</v>
      </c>
      <c r="G27" s="93">
        <f t="shared" si="5"/>
        <v>0</v>
      </c>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9"/>
    </row>
    <row r="28" spans="1:337" ht="18" hidden="1" customHeight="1" x14ac:dyDescent="0.25">
      <c r="A28" s="41">
        <v>9900000000</v>
      </c>
      <c r="B28" s="157" t="s">
        <v>7</v>
      </c>
      <c r="C28" s="158"/>
      <c r="D28" s="159"/>
      <c r="E28" s="90"/>
      <c r="F28" s="91"/>
      <c r="G28" s="92">
        <f>E28+F28</f>
        <v>0</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9"/>
    </row>
    <row r="29" spans="1:337" ht="52.5" hidden="1" customHeight="1" x14ac:dyDescent="0.25">
      <c r="A29" s="69">
        <v>41036000</v>
      </c>
      <c r="B29" s="223" t="s">
        <v>75</v>
      </c>
      <c r="C29" s="224"/>
      <c r="D29" s="225"/>
      <c r="E29" s="93">
        <f>E30</f>
        <v>1859700</v>
      </c>
      <c r="F29" s="93">
        <f t="shared" ref="F29:G29" si="6">F30</f>
        <v>0</v>
      </c>
      <c r="G29" s="93">
        <f t="shared" si="6"/>
        <v>1859700</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9"/>
    </row>
    <row r="30" spans="1:337" ht="18" hidden="1" customHeight="1" x14ac:dyDescent="0.25">
      <c r="A30" s="41">
        <v>9900000000</v>
      </c>
      <c r="B30" s="157" t="s">
        <v>7</v>
      </c>
      <c r="C30" s="158"/>
      <c r="D30" s="159"/>
      <c r="E30" s="90">
        <f>E32</f>
        <v>1859700</v>
      </c>
      <c r="F30" s="90">
        <f>F32</f>
        <v>0</v>
      </c>
      <c r="G30" s="92">
        <f>E30+F30</f>
        <v>1859700</v>
      </c>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9"/>
    </row>
    <row r="31" spans="1:337" ht="18" hidden="1" customHeight="1" x14ac:dyDescent="0.25">
      <c r="A31" s="154" t="s">
        <v>22</v>
      </c>
      <c r="B31" s="155"/>
      <c r="C31" s="155"/>
      <c r="D31" s="155"/>
      <c r="E31" s="156"/>
      <c r="F31" s="91"/>
      <c r="G31" s="92"/>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9"/>
    </row>
    <row r="32" spans="1:337" ht="81.75" hidden="1" customHeight="1" x14ac:dyDescent="0.25">
      <c r="A32" s="154" t="s">
        <v>77</v>
      </c>
      <c r="B32" s="155"/>
      <c r="C32" s="155"/>
      <c r="D32" s="156"/>
      <c r="E32" s="96">
        <v>1859700</v>
      </c>
      <c r="F32" s="91"/>
      <c r="G32" s="92">
        <f t="shared" ref="G32" si="7">E32+F32</f>
        <v>1859700</v>
      </c>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9"/>
    </row>
    <row r="33" spans="1:337" ht="32.25" customHeight="1" x14ac:dyDescent="0.25">
      <c r="A33" s="69">
        <v>41036300</v>
      </c>
      <c r="B33" s="226" t="s">
        <v>76</v>
      </c>
      <c r="C33" s="227"/>
      <c r="D33" s="228"/>
      <c r="E33" s="93">
        <f>E34</f>
        <v>5722900</v>
      </c>
      <c r="F33" s="93">
        <f t="shared" ref="F33:G33" si="8">F34</f>
        <v>6570000</v>
      </c>
      <c r="G33" s="93">
        <f t="shared" si="8"/>
        <v>12292900</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9"/>
    </row>
    <row r="34" spans="1:337" ht="18" customHeight="1" x14ac:dyDescent="0.25">
      <c r="A34" s="41">
        <v>9900000000</v>
      </c>
      <c r="B34" s="157" t="s">
        <v>7</v>
      </c>
      <c r="C34" s="158"/>
      <c r="D34" s="159"/>
      <c r="E34" s="90">
        <v>5722900</v>
      </c>
      <c r="F34" s="91">
        <v>6570000</v>
      </c>
      <c r="G34" s="92">
        <f>E34+F34</f>
        <v>12292900</v>
      </c>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9"/>
    </row>
    <row r="35" spans="1:337" ht="249.75" hidden="1" customHeight="1" x14ac:dyDescent="0.25">
      <c r="A35" s="42">
        <v>41050200</v>
      </c>
      <c r="B35" s="180" t="s">
        <v>98</v>
      </c>
      <c r="C35" s="181"/>
      <c r="D35" s="182"/>
      <c r="E35" s="97">
        <f>E36</f>
        <v>6102841.5599999996</v>
      </c>
      <c r="F35" s="98">
        <f t="shared" ref="F35:G35" si="9">F36</f>
        <v>0</v>
      </c>
      <c r="G35" s="97">
        <f t="shared" si="9"/>
        <v>6102841.5599999996</v>
      </c>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c r="LO35" s="8"/>
      <c r="LP35" s="8"/>
      <c r="LQ35" s="8"/>
      <c r="LR35" s="8"/>
      <c r="LS35" s="8"/>
      <c r="LT35" s="8"/>
      <c r="LU35" s="8"/>
      <c r="LV35" s="8"/>
      <c r="LW35" s="8"/>
      <c r="LX35" s="8"/>
      <c r="LY35" s="9"/>
    </row>
    <row r="36" spans="1:337" ht="18" hidden="1" customHeight="1" x14ac:dyDescent="0.25">
      <c r="A36" s="43">
        <v>18100000000</v>
      </c>
      <c r="B36" s="154" t="s">
        <v>33</v>
      </c>
      <c r="C36" s="155"/>
      <c r="D36" s="156"/>
      <c r="E36" s="99">
        <v>6102841.5599999996</v>
      </c>
      <c r="F36" s="99"/>
      <c r="G36" s="100">
        <f t="shared" ref="G36" si="10">E36+F36</f>
        <v>6102841.5599999996</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c r="LO36" s="8"/>
      <c r="LP36" s="8"/>
      <c r="LQ36" s="8"/>
      <c r="LR36" s="8"/>
      <c r="LS36" s="8"/>
      <c r="LT36" s="8"/>
      <c r="LU36" s="8"/>
      <c r="LV36" s="8"/>
      <c r="LW36" s="8"/>
      <c r="LX36" s="8"/>
      <c r="LY36" s="9"/>
    </row>
    <row r="37" spans="1:337" ht="31.5" hidden="1" customHeight="1" x14ac:dyDescent="0.25">
      <c r="A37" s="42">
        <v>41051000</v>
      </c>
      <c r="B37" s="184" t="s">
        <v>21</v>
      </c>
      <c r="C37" s="185"/>
      <c r="D37" s="186"/>
      <c r="E37" s="93">
        <f>E38</f>
        <v>2150814</v>
      </c>
      <c r="F37" s="101">
        <f t="shared" ref="F37:G37" si="11">F38</f>
        <v>0</v>
      </c>
      <c r="G37" s="93">
        <f t="shared" si="11"/>
        <v>2150814</v>
      </c>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c r="LO37" s="8"/>
      <c r="LP37" s="8"/>
      <c r="LQ37" s="8"/>
      <c r="LR37" s="8"/>
      <c r="LS37" s="8"/>
      <c r="LT37" s="8"/>
      <c r="LU37" s="8"/>
      <c r="LV37" s="8"/>
      <c r="LW37" s="8"/>
      <c r="LX37" s="8"/>
      <c r="LY37" s="9"/>
    </row>
    <row r="38" spans="1:337" ht="18" hidden="1" x14ac:dyDescent="0.25">
      <c r="A38" s="43">
        <v>18100000000</v>
      </c>
      <c r="B38" s="154" t="s">
        <v>33</v>
      </c>
      <c r="C38" s="155"/>
      <c r="D38" s="156"/>
      <c r="E38" s="90">
        <v>2150814</v>
      </c>
      <c r="F38" s="102"/>
      <c r="G38" s="90">
        <f t="shared" ref="G38" si="12">G40</f>
        <v>2150814</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c r="LO38" s="8"/>
      <c r="LP38" s="8"/>
      <c r="LQ38" s="8"/>
      <c r="LR38" s="8"/>
      <c r="LS38" s="8"/>
      <c r="LT38" s="8"/>
      <c r="LU38" s="8"/>
      <c r="LV38" s="8"/>
      <c r="LW38" s="8"/>
      <c r="LX38" s="8"/>
      <c r="LY38" s="9"/>
    </row>
    <row r="39" spans="1:337" ht="18" hidden="1" x14ac:dyDescent="0.25">
      <c r="A39" s="44" t="s">
        <v>22</v>
      </c>
      <c r="B39" s="45"/>
      <c r="C39" s="45"/>
      <c r="D39" s="45"/>
      <c r="E39" s="103"/>
      <c r="F39" s="104"/>
      <c r="G39" s="10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c r="IW39" s="8"/>
      <c r="IX39" s="8"/>
      <c r="IY39" s="8"/>
      <c r="IZ39" s="8"/>
      <c r="JA39" s="8"/>
      <c r="JB39" s="8"/>
      <c r="JC39" s="8"/>
      <c r="JD39" s="8"/>
      <c r="JE39" s="8"/>
      <c r="JF39" s="8"/>
      <c r="JG39" s="8"/>
      <c r="JH39" s="8"/>
      <c r="JI39" s="8"/>
      <c r="JJ39" s="8"/>
      <c r="JK39" s="8"/>
      <c r="JL39" s="8"/>
      <c r="JM39" s="8"/>
      <c r="JN39" s="8"/>
      <c r="JO39" s="8"/>
      <c r="JP39" s="8"/>
      <c r="JQ39" s="8"/>
      <c r="JR39" s="8"/>
      <c r="JS39" s="8"/>
      <c r="JT39" s="8"/>
      <c r="JU39" s="8"/>
      <c r="JV39" s="8"/>
      <c r="JW39" s="8"/>
      <c r="JX39" s="8"/>
      <c r="JY39" s="8"/>
      <c r="JZ39" s="8"/>
      <c r="KA39" s="8"/>
      <c r="KB39" s="8"/>
      <c r="KC39" s="8"/>
      <c r="KD39" s="8"/>
      <c r="KE39" s="8"/>
      <c r="KF39" s="8"/>
      <c r="KG39" s="8"/>
      <c r="KH39" s="8"/>
      <c r="KI39" s="8"/>
      <c r="KJ39" s="8"/>
      <c r="KK39" s="8"/>
      <c r="KL39" s="8"/>
      <c r="KM39" s="8"/>
      <c r="KN39" s="8"/>
      <c r="KO39" s="8"/>
      <c r="KP39" s="8"/>
      <c r="KQ39" s="8"/>
      <c r="KR39" s="8"/>
      <c r="KS39" s="8"/>
      <c r="KT39" s="8"/>
      <c r="KU39" s="8"/>
      <c r="KV39" s="8"/>
      <c r="KW39" s="8"/>
      <c r="KX39" s="8"/>
      <c r="KY39" s="8"/>
      <c r="KZ39" s="8"/>
      <c r="LA39" s="8"/>
      <c r="LB39" s="8"/>
      <c r="LC39" s="8"/>
      <c r="LD39" s="8"/>
      <c r="LE39" s="8"/>
      <c r="LF39" s="8"/>
      <c r="LG39" s="8"/>
      <c r="LH39" s="8"/>
      <c r="LI39" s="8"/>
      <c r="LJ39" s="8"/>
      <c r="LK39" s="8"/>
      <c r="LL39" s="8"/>
      <c r="LM39" s="8"/>
      <c r="LN39" s="8"/>
      <c r="LO39" s="8"/>
      <c r="LP39" s="8"/>
      <c r="LQ39" s="8"/>
      <c r="LR39" s="8"/>
      <c r="LS39" s="8"/>
      <c r="LT39" s="8"/>
      <c r="LU39" s="8"/>
      <c r="LV39" s="8"/>
      <c r="LW39" s="8"/>
      <c r="LX39" s="8"/>
      <c r="LY39" s="9"/>
    </row>
    <row r="40" spans="1:337" ht="27" hidden="1" customHeight="1" x14ac:dyDescent="0.25">
      <c r="A40" s="154" t="s">
        <v>23</v>
      </c>
      <c r="B40" s="155"/>
      <c r="C40" s="155"/>
      <c r="D40" s="156"/>
      <c r="E40" s="106">
        <v>2150814</v>
      </c>
      <c r="F40" s="106"/>
      <c r="G40" s="108">
        <f t="shared" ref="G40" si="13">E40+F40</f>
        <v>2150814</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c r="LO40" s="8"/>
      <c r="LP40" s="8"/>
      <c r="LQ40" s="8"/>
      <c r="LR40" s="8"/>
      <c r="LS40" s="8"/>
      <c r="LT40" s="8"/>
      <c r="LU40" s="8"/>
      <c r="LV40" s="8"/>
      <c r="LW40" s="8"/>
      <c r="LX40" s="8"/>
      <c r="LY40" s="9"/>
    </row>
    <row r="41" spans="1:337" ht="44.25" hidden="1" customHeight="1" x14ac:dyDescent="0.25">
      <c r="A41" s="46">
        <v>41051200</v>
      </c>
      <c r="B41" s="175" t="s">
        <v>24</v>
      </c>
      <c r="C41" s="200"/>
      <c r="D41" s="176"/>
      <c r="E41" s="109">
        <f>E42</f>
        <v>0</v>
      </c>
      <c r="F41" s="110">
        <f>F44</f>
        <v>0</v>
      </c>
      <c r="G41" s="93">
        <f t="shared" ref="G41" si="14">G42</f>
        <v>0</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c r="LQ41" s="8"/>
      <c r="LR41" s="8"/>
      <c r="LS41" s="8"/>
      <c r="LT41" s="8"/>
      <c r="LU41" s="8"/>
      <c r="LV41" s="8"/>
      <c r="LW41" s="8"/>
      <c r="LX41" s="8"/>
      <c r="LY41" s="9"/>
    </row>
    <row r="42" spans="1:337" ht="18.75" hidden="1" customHeight="1" x14ac:dyDescent="0.25">
      <c r="A42" s="43">
        <v>1810000000</v>
      </c>
      <c r="B42" s="154" t="s">
        <v>33</v>
      </c>
      <c r="C42" s="155"/>
      <c r="D42" s="156"/>
      <c r="E42" s="90">
        <f t="shared" ref="E42:F42" si="15">E44</f>
        <v>0</v>
      </c>
      <c r="F42" s="102">
        <f t="shared" si="15"/>
        <v>0</v>
      </c>
      <c r="G42" s="111">
        <f>G44</f>
        <v>0</v>
      </c>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c r="IW42" s="8"/>
      <c r="IX42" s="8"/>
      <c r="IY42" s="8"/>
      <c r="IZ42" s="8"/>
      <c r="JA42" s="8"/>
      <c r="JB42" s="8"/>
      <c r="JC42" s="8"/>
      <c r="JD42" s="8"/>
      <c r="JE42" s="8"/>
      <c r="JF42" s="8"/>
      <c r="JG42" s="8"/>
      <c r="JH42" s="8"/>
      <c r="JI42" s="8"/>
      <c r="JJ42" s="8"/>
      <c r="JK42" s="8"/>
      <c r="JL42" s="8"/>
      <c r="JM42" s="8"/>
      <c r="JN42" s="8"/>
      <c r="JO42" s="8"/>
      <c r="JP42" s="8"/>
      <c r="JQ42" s="8"/>
      <c r="JR42" s="8"/>
      <c r="JS42" s="8"/>
      <c r="JT42" s="8"/>
      <c r="JU42" s="8"/>
      <c r="JV42" s="8"/>
      <c r="JW42" s="8"/>
      <c r="JX42" s="8"/>
      <c r="JY42" s="8"/>
      <c r="JZ42" s="8"/>
      <c r="KA42" s="8"/>
      <c r="KB42" s="8"/>
      <c r="KC42" s="8"/>
      <c r="KD42" s="8"/>
      <c r="KE42" s="8"/>
      <c r="KF42" s="8"/>
      <c r="KG42" s="8"/>
      <c r="KH42" s="8"/>
      <c r="KI42" s="8"/>
      <c r="KJ42" s="8"/>
      <c r="KK42" s="8"/>
      <c r="KL42" s="8"/>
      <c r="KM42" s="8"/>
      <c r="KN42" s="8"/>
      <c r="KO42" s="8"/>
      <c r="KP42" s="8"/>
      <c r="KQ42" s="8"/>
      <c r="KR42" s="8"/>
      <c r="KS42" s="8"/>
      <c r="KT42" s="8"/>
      <c r="KU42" s="8"/>
      <c r="KV42" s="8"/>
      <c r="KW42" s="8"/>
      <c r="KX42" s="8"/>
      <c r="KY42" s="8"/>
      <c r="KZ42" s="8"/>
      <c r="LA42" s="8"/>
      <c r="LB42" s="8"/>
      <c r="LC42" s="8"/>
      <c r="LD42" s="8"/>
      <c r="LE42" s="8"/>
      <c r="LF42" s="8"/>
      <c r="LG42" s="8"/>
      <c r="LH42" s="8"/>
      <c r="LI42" s="8"/>
      <c r="LJ42" s="8"/>
      <c r="LK42" s="8"/>
      <c r="LL42" s="8"/>
      <c r="LM42" s="8"/>
      <c r="LN42" s="8"/>
      <c r="LO42" s="8"/>
      <c r="LP42" s="8"/>
      <c r="LQ42" s="8"/>
      <c r="LR42" s="8"/>
      <c r="LS42" s="8"/>
      <c r="LT42" s="8"/>
      <c r="LU42" s="8"/>
      <c r="LV42" s="8"/>
      <c r="LW42" s="8"/>
      <c r="LX42" s="8"/>
      <c r="LY42" s="9"/>
    </row>
    <row r="43" spans="1:337" ht="18.75" hidden="1" customHeight="1" x14ac:dyDescent="0.25">
      <c r="A43" s="172" t="s">
        <v>22</v>
      </c>
      <c r="B43" s="173"/>
      <c r="C43" s="173"/>
      <c r="D43" s="173"/>
      <c r="E43" s="174"/>
      <c r="F43" s="110"/>
      <c r="G43" s="70"/>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c r="IW43" s="8"/>
      <c r="IX43" s="8"/>
      <c r="IY43" s="8"/>
      <c r="IZ43" s="8"/>
      <c r="JA43" s="8"/>
      <c r="JB43" s="8"/>
      <c r="JC43" s="8"/>
      <c r="JD43" s="8"/>
      <c r="JE43" s="8"/>
      <c r="JF43" s="8"/>
      <c r="JG43" s="8"/>
      <c r="JH43" s="8"/>
      <c r="JI43" s="8"/>
      <c r="JJ43" s="8"/>
      <c r="JK43" s="8"/>
      <c r="JL43" s="8"/>
      <c r="JM43" s="8"/>
      <c r="JN43" s="8"/>
      <c r="JO43" s="8"/>
      <c r="JP43" s="8"/>
      <c r="JQ43" s="8"/>
      <c r="JR43" s="8"/>
      <c r="JS43" s="8"/>
      <c r="JT43" s="8"/>
      <c r="JU43" s="8"/>
      <c r="JV43" s="8"/>
      <c r="JW43" s="8"/>
      <c r="JX43" s="8"/>
      <c r="JY43" s="8"/>
      <c r="JZ43" s="8"/>
      <c r="KA43" s="8"/>
      <c r="KB43" s="8"/>
      <c r="KC43" s="8"/>
      <c r="KD43" s="8"/>
      <c r="KE43" s="8"/>
      <c r="KF43" s="8"/>
      <c r="KG43" s="8"/>
      <c r="KH43" s="8"/>
      <c r="KI43" s="8"/>
      <c r="KJ43" s="8"/>
      <c r="KK43" s="8"/>
      <c r="KL43" s="8"/>
      <c r="KM43" s="8"/>
      <c r="KN43" s="8"/>
      <c r="KO43" s="8"/>
      <c r="KP43" s="8"/>
      <c r="KQ43" s="8"/>
      <c r="KR43" s="8"/>
      <c r="KS43" s="8"/>
      <c r="KT43" s="8"/>
      <c r="KU43" s="8"/>
      <c r="KV43" s="8"/>
      <c r="KW43" s="8"/>
      <c r="KX43" s="8"/>
      <c r="KY43" s="8"/>
      <c r="KZ43" s="8"/>
      <c r="LA43" s="8"/>
      <c r="LB43" s="8"/>
      <c r="LC43" s="8"/>
      <c r="LD43" s="8"/>
      <c r="LE43" s="8"/>
      <c r="LF43" s="8"/>
      <c r="LG43" s="8"/>
      <c r="LH43" s="8"/>
      <c r="LI43" s="8"/>
      <c r="LJ43" s="8"/>
      <c r="LK43" s="8"/>
      <c r="LL43" s="8"/>
      <c r="LM43" s="8"/>
      <c r="LN43" s="8"/>
      <c r="LO43" s="8"/>
      <c r="LP43" s="8"/>
      <c r="LQ43" s="8"/>
      <c r="LR43" s="8"/>
      <c r="LS43" s="8"/>
      <c r="LT43" s="8"/>
      <c r="LU43" s="8"/>
      <c r="LV43" s="8"/>
      <c r="LW43" s="8"/>
      <c r="LX43" s="8"/>
      <c r="LY43" s="9"/>
    </row>
    <row r="44" spans="1:337" ht="34.5" hidden="1" customHeight="1" x14ac:dyDescent="0.25">
      <c r="A44" s="154" t="s">
        <v>34</v>
      </c>
      <c r="B44" s="155"/>
      <c r="C44" s="155"/>
      <c r="D44" s="156"/>
      <c r="E44" s="96"/>
      <c r="F44" s="91"/>
      <c r="G44" s="95">
        <f>E44+F44</f>
        <v>0</v>
      </c>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c r="IW44" s="8"/>
      <c r="IX44" s="8"/>
      <c r="IY44" s="8"/>
      <c r="IZ44" s="8"/>
      <c r="JA44" s="8"/>
      <c r="JB44" s="8"/>
      <c r="JC44" s="8"/>
      <c r="JD44" s="8"/>
      <c r="JE44" s="8"/>
      <c r="JF44" s="8"/>
      <c r="JG44" s="8"/>
      <c r="JH44" s="8"/>
      <c r="JI44" s="8"/>
      <c r="JJ44" s="8"/>
      <c r="JK44" s="8"/>
      <c r="JL44" s="8"/>
      <c r="JM44" s="8"/>
      <c r="JN44" s="8"/>
      <c r="JO44" s="8"/>
      <c r="JP44" s="8"/>
      <c r="JQ44" s="8"/>
      <c r="JR44" s="8"/>
      <c r="JS44" s="8"/>
      <c r="JT44" s="8"/>
      <c r="JU44" s="8"/>
      <c r="JV44" s="8"/>
      <c r="JW44" s="8"/>
      <c r="JX44" s="8"/>
      <c r="JY44" s="8"/>
      <c r="JZ44" s="8"/>
      <c r="KA44" s="8"/>
      <c r="KB44" s="8"/>
      <c r="KC44" s="8"/>
      <c r="KD44" s="8"/>
      <c r="KE44" s="8"/>
      <c r="KF44" s="8"/>
      <c r="KG44" s="8"/>
      <c r="KH44" s="8"/>
      <c r="KI44" s="8"/>
      <c r="KJ44" s="8"/>
      <c r="KK44" s="8"/>
      <c r="KL44" s="8"/>
      <c r="KM44" s="8"/>
      <c r="KN44" s="8"/>
      <c r="KO44" s="8"/>
      <c r="KP44" s="8"/>
      <c r="KQ44" s="8"/>
      <c r="KR44" s="8"/>
      <c r="KS44" s="8"/>
      <c r="KT44" s="8"/>
      <c r="KU44" s="8"/>
      <c r="KV44" s="8"/>
      <c r="KW44" s="8"/>
      <c r="KX44" s="8"/>
      <c r="KY44" s="8"/>
      <c r="KZ44" s="8"/>
      <c r="LA44" s="8"/>
      <c r="LB44" s="8"/>
      <c r="LC44" s="8"/>
      <c r="LD44" s="8"/>
      <c r="LE44" s="8"/>
      <c r="LF44" s="8"/>
      <c r="LG44" s="8"/>
      <c r="LH44" s="8"/>
      <c r="LI44" s="8"/>
      <c r="LJ44" s="8"/>
      <c r="LK44" s="8"/>
      <c r="LL44" s="8"/>
      <c r="LM44" s="8"/>
      <c r="LN44" s="8"/>
      <c r="LO44" s="8"/>
      <c r="LP44" s="8"/>
      <c r="LQ44" s="8"/>
      <c r="LR44" s="8"/>
      <c r="LS44" s="8"/>
      <c r="LT44" s="8"/>
      <c r="LU44" s="8"/>
      <c r="LV44" s="8"/>
      <c r="LW44" s="8"/>
      <c r="LX44" s="8"/>
      <c r="LY44" s="9"/>
    </row>
    <row r="45" spans="1:337" ht="34.5" hidden="1" customHeight="1" x14ac:dyDescent="0.25">
      <c r="A45" s="154" t="s">
        <v>25</v>
      </c>
      <c r="B45" s="155"/>
      <c r="C45" s="155"/>
      <c r="D45" s="156"/>
      <c r="E45" s="112"/>
      <c r="F45" s="113"/>
      <c r="G45" s="10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c r="IW45" s="8"/>
      <c r="IX45" s="8"/>
      <c r="IY45" s="8"/>
      <c r="IZ45" s="8"/>
      <c r="JA45" s="8"/>
      <c r="JB45" s="8"/>
      <c r="JC45" s="8"/>
      <c r="JD45" s="8"/>
      <c r="JE45" s="8"/>
      <c r="JF45" s="8"/>
      <c r="JG45" s="8"/>
      <c r="JH45" s="8"/>
      <c r="JI45" s="8"/>
      <c r="JJ45" s="8"/>
      <c r="JK45" s="8"/>
      <c r="JL45" s="8"/>
      <c r="JM45" s="8"/>
      <c r="JN45" s="8"/>
      <c r="JO45" s="8"/>
      <c r="JP45" s="8"/>
      <c r="JQ45" s="8"/>
      <c r="JR45" s="8"/>
      <c r="JS45" s="8"/>
      <c r="JT45" s="8"/>
      <c r="JU45" s="8"/>
      <c r="JV45" s="8"/>
      <c r="JW45" s="8"/>
      <c r="JX45" s="8"/>
      <c r="JY45" s="8"/>
      <c r="JZ45" s="8"/>
      <c r="KA45" s="8"/>
      <c r="KB45" s="8"/>
      <c r="KC45" s="8"/>
      <c r="KD45" s="8"/>
      <c r="KE45" s="8"/>
      <c r="KF45" s="8"/>
      <c r="KG45" s="8"/>
      <c r="KH45" s="8"/>
      <c r="KI45" s="8"/>
      <c r="KJ45" s="8"/>
      <c r="KK45" s="8"/>
      <c r="KL45" s="8"/>
      <c r="KM45" s="8"/>
      <c r="KN45" s="8"/>
      <c r="KO45" s="8"/>
      <c r="KP45" s="8"/>
      <c r="KQ45" s="8"/>
      <c r="KR45" s="8"/>
      <c r="KS45" s="8"/>
      <c r="KT45" s="8"/>
      <c r="KU45" s="8"/>
      <c r="KV45" s="8"/>
      <c r="KW45" s="8"/>
      <c r="KX45" s="8"/>
      <c r="KY45" s="8"/>
      <c r="KZ45" s="8"/>
      <c r="LA45" s="8"/>
      <c r="LB45" s="8"/>
      <c r="LC45" s="8"/>
      <c r="LD45" s="8"/>
      <c r="LE45" s="8"/>
      <c r="LF45" s="8"/>
      <c r="LG45" s="8"/>
      <c r="LH45" s="8"/>
      <c r="LI45" s="8"/>
      <c r="LJ45" s="8"/>
      <c r="LK45" s="8"/>
      <c r="LL45" s="8"/>
      <c r="LM45" s="8"/>
      <c r="LN45" s="8"/>
      <c r="LO45" s="8"/>
      <c r="LP45" s="8"/>
      <c r="LQ45" s="8"/>
      <c r="LR45" s="8"/>
      <c r="LS45" s="8"/>
      <c r="LT45" s="8"/>
      <c r="LU45" s="8"/>
      <c r="LV45" s="8"/>
      <c r="LW45" s="8"/>
      <c r="LX45" s="8"/>
      <c r="LY45" s="9"/>
    </row>
    <row r="46" spans="1:337" ht="45.75" hidden="1" customHeight="1" x14ac:dyDescent="0.25">
      <c r="A46" s="46">
        <v>41051400</v>
      </c>
      <c r="B46" s="200" t="s">
        <v>62</v>
      </c>
      <c r="C46" s="200"/>
      <c r="D46" s="176"/>
      <c r="E46" s="114">
        <f>E47</f>
        <v>0</v>
      </c>
      <c r="F46" s="114">
        <f t="shared" ref="F46:G46" si="16">F47</f>
        <v>0</v>
      </c>
      <c r="G46" s="114">
        <f t="shared" si="16"/>
        <v>0</v>
      </c>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c r="IW46" s="8"/>
      <c r="IX46" s="8"/>
      <c r="IY46" s="8"/>
      <c r="IZ46" s="8"/>
      <c r="JA46" s="8"/>
      <c r="JB46" s="8"/>
      <c r="JC46" s="8"/>
      <c r="JD46" s="8"/>
      <c r="JE46" s="8"/>
      <c r="JF46" s="8"/>
      <c r="JG46" s="8"/>
      <c r="JH46" s="8"/>
      <c r="JI46" s="8"/>
      <c r="JJ46" s="8"/>
      <c r="JK46" s="8"/>
      <c r="JL46" s="8"/>
      <c r="JM46" s="8"/>
      <c r="JN46" s="8"/>
      <c r="JO46" s="8"/>
      <c r="JP46" s="8"/>
      <c r="JQ46" s="8"/>
      <c r="JR46" s="8"/>
      <c r="JS46" s="8"/>
      <c r="JT46" s="8"/>
      <c r="JU46" s="8"/>
      <c r="JV46" s="8"/>
      <c r="JW46" s="8"/>
      <c r="JX46" s="8"/>
      <c r="JY46" s="8"/>
      <c r="JZ46" s="8"/>
      <c r="KA46" s="8"/>
      <c r="KB46" s="8"/>
      <c r="KC46" s="8"/>
      <c r="KD46" s="8"/>
      <c r="KE46" s="8"/>
      <c r="KF46" s="8"/>
      <c r="KG46" s="8"/>
      <c r="KH46" s="8"/>
      <c r="KI46" s="8"/>
      <c r="KJ46" s="8"/>
      <c r="KK46" s="8"/>
      <c r="KL46" s="8"/>
      <c r="KM46" s="8"/>
      <c r="KN46" s="8"/>
      <c r="KO46" s="8"/>
      <c r="KP46" s="8"/>
      <c r="KQ46" s="8"/>
      <c r="KR46" s="8"/>
      <c r="KS46" s="8"/>
      <c r="KT46" s="8"/>
      <c r="KU46" s="8"/>
      <c r="KV46" s="8"/>
      <c r="KW46" s="8"/>
      <c r="KX46" s="8"/>
      <c r="KY46" s="8"/>
      <c r="KZ46" s="8"/>
      <c r="LA46" s="8"/>
      <c r="LB46" s="8"/>
      <c r="LC46" s="8"/>
      <c r="LD46" s="8"/>
      <c r="LE46" s="8"/>
      <c r="LF46" s="8"/>
      <c r="LG46" s="8"/>
      <c r="LH46" s="8"/>
      <c r="LI46" s="8"/>
      <c r="LJ46" s="8"/>
      <c r="LK46" s="8"/>
      <c r="LL46" s="8"/>
      <c r="LM46" s="8"/>
      <c r="LN46" s="8"/>
      <c r="LO46" s="8"/>
      <c r="LP46" s="8"/>
      <c r="LQ46" s="8"/>
      <c r="LR46" s="8"/>
      <c r="LS46" s="8"/>
      <c r="LT46" s="8"/>
      <c r="LU46" s="8"/>
      <c r="LV46" s="8"/>
      <c r="LW46" s="8"/>
      <c r="LX46" s="8"/>
      <c r="LY46" s="9"/>
    </row>
    <row r="47" spans="1:337" ht="16.5" hidden="1" customHeight="1" x14ac:dyDescent="0.25">
      <c r="A47" s="43">
        <v>1810000000</v>
      </c>
      <c r="B47" s="154" t="s">
        <v>33</v>
      </c>
      <c r="C47" s="155"/>
      <c r="D47" s="156"/>
      <c r="E47" s="90">
        <f t="shared" ref="E47:G47" si="17">E49</f>
        <v>0</v>
      </c>
      <c r="F47" s="102">
        <f t="shared" si="17"/>
        <v>0</v>
      </c>
      <c r="G47" s="111">
        <f t="shared" si="17"/>
        <v>0</v>
      </c>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c r="LO47" s="8"/>
      <c r="LP47" s="8"/>
      <c r="LQ47" s="8"/>
      <c r="LR47" s="8"/>
      <c r="LS47" s="8"/>
      <c r="LT47" s="8"/>
      <c r="LU47" s="8"/>
      <c r="LV47" s="8"/>
      <c r="LW47" s="8"/>
      <c r="LX47" s="8"/>
      <c r="LY47" s="9"/>
    </row>
    <row r="48" spans="1:337" ht="16.5" hidden="1" customHeight="1" x14ac:dyDescent="0.25">
      <c r="A48" s="154" t="s">
        <v>22</v>
      </c>
      <c r="B48" s="155"/>
      <c r="C48" s="155"/>
      <c r="D48" s="155"/>
      <c r="E48" s="156"/>
      <c r="F48" s="107"/>
      <c r="G48" s="10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c r="IW48" s="8"/>
      <c r="IX48" s="8"/>
      <c r="IY48" s="8"/>
      <c r="IZ48" s="8"/>
      <c r="JA48" s="8"/>
      <c r="JB48" s="8"/>
      <c r="JC48" s="8"/>
      <c r="JD48" s="8"/>
      <c r="JE48" s="8"/>
      <c r="JF48" s="8"/>
      <c r="JG48" s="8"/>
      <c r="JH48" s="8"/>
      <c r="JI48" s="8"/>
      <c r="JJ48" s="8"/>
      <c r="JK48" s="8"/>
      <c r="JL48" s="8"/>
      <c r="JM48" s="8"/>
      <c r="JN48" s="8"/>
      <c r="JO48" s="8"/>
      <c r="JP48" s="8"/>
      <c r="JQ48" s="8"/>
      <c r="JR48" s="8"/>
      <c r="JS48" s="8"/>
      <c r="JT48" s="8"/>
      <c r="JU48" s="8"/>
      <c r="JV48" s="8"/>
      <c r="JW48" s="8"/>
      <c r="JX48" s="8"/>
      <c r="JY48" s="8"/>
      <c r="JZ48" s="8"/>
      <c r="KA48" s="8"/>
      <c r="KB48" s="8"/>
      <c r="KC48" s="8"/>
      <c r="KD48" s="8"/>
      <c r="KE48" s="8"/>
      <c r="KF48" s="8"/>
      <c r="KG48" s="8"/>
      <c r="KH48" s="8"/>
      <c r="KI48" s="8"/>
      <c r="KJ48" s="8"/>
      <c r="KK48" s="8"/>
      <c r="KL48" s="8"/>
      <c r="KM48" s="8"/>
      <c r="KN48" s="8"/>
      <c r="KO48" s="8"/>
      <c r="KP48" s="8"/>
      <c r="KQ48" s="8"/>
      <c r="KR48" s="8"/>
      <c r="KS48" s="8"/>
      <c r="KT48" s="8"/>
      <c r="KU48" s="8"/>
      <c r="KV48" s="8"/>
      <c r="KW48" s="8"/>
      <c r="KX48" s="8"/>
      <c r="KY48" s="8"/>
      <c r="KZ48" s="8"/>
      <c r="LA48" s="8"/>
      <c r="LB48" s="8"/>
      <c r="LC48" s="8"/>
      <c r="LD48" s="8"/>
      <c r="LE48" s="8"/>
      <c r="LF48" s="8"/>
      <c r="LG48" s="8"/>
      <c r="LH48" s="8"/>
      <c r="LI48" s="8"/>
      <c r="LJ48" s="8"/>
      <c r="LK48" s="8"/>
      <c r="LL48" s="8"/>
      <c r="LM48" s="8"/>
      <c r="LN48" s="8"/>
      <c r="LO48" s="8"/>
      <c r="LP48" s="8"/>
      <c r="LQ48" s="8"/>
      <c r="LR48" s="8"/>
      <c r="LS48" s="8"/>
      <c r="LT48" s="8"/>
      <c r="LU48" s="8"/>
      <c r="LV48" s="8"/>
      <c r="LW48" s="8"/>
      <c r="LX48" s="8"/>
      <c r="LY48" s="9"/>
    </row>
    <row r="49" spans="1:337" ht="92.25" hidden="1" customHeight="1" x14ac:dyDescent="0.25">
      <c r="A49" s="154" t="s">
        <v>63</v>
      </c>
      <c r="B49" s="155"/>
      <c r="C49" s="155"/>
      <c r="D49" s="156"/>
      <c r="E49" s="112"/>
      <c r="F49" s="91"/>
      <c r="G49" s="94">
        <f>E49+F49</f>
        <v>0</v>
      </c>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9"/>
    </row>
    <row r="50" spans="1:337" ht="58.5" hidden="1" customHeight="1" x14ac:dyDescent="0.25">
      <c r="A50" s="46">
        <v>41051700</v>
      </c>
      <c r="B50" s="175" t="s">
        <v>69</v>
      </c>
      <c r="C50" s="200"/>
      <c r="D50" s="176"/>
      <c r="E50" s="115">
        <f>E51</f>
        <v>0</v>
      </c>
      <c r="F50" s="107">
        <f>F53</f>
        <v>0</v>
      </c>
      <c r="G50" s="93">
        <f t="shared" ref="G50" si="18">G51</f>
        <v>0</v>
      </c>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c r="IW50" s="8"/>
      <c r="IX50" s="8"/>
      <c r="IY50" s="8"/>
      <c r="IZ50" s="8"/>
      <c r="JA50" s="8"/>
      <c r="JB50" s="8"/>
      <c r="JC50" s="8"/>
      <c r="JD50" s="8"/>
      <c r="JE50" s="8"/>
      <c r="JF50" s="8"/>
      <c r="JG50" s="8"/>
      <c r="JH50" s="8"/>
      <c r="JI50" s="8"/>
      <c r="JJ50" s="8"/>
      <c r="JK50" s="8"/>
      <c r="JL50" s="8"/>
      <c r="JM50" s="8"/>
      <c r="JN50" s="8"/>
      <c r="JO50" s="8"/>
      <c r="JP50" s="8"/>
      <c r="JQ50" s="8"/>
      <c r="JR50" s="8"/>
      <c r="JS50" s="8"/>
      <c r="JT50" s="8"/>
      <c r="JU50" s="8"/>
      <c r="JV50" s="8"/>
      <c r="JW50" s="8"/>
      <c r="JX50" s="8"/>
      <c r="JY50" s="8"/>
      <c r="JZ50" s="8"/>
      <c r="KA50" s="8"/>
      <c r="KB50" s="8"/>
      <c r="KC50" s="8"/>
      <c r="KD50" s="8"/>
      <c r="KE50" s="8"/>
      <c r="KF50" s="8"/>
      <c r="KG50" s="8"/>
      <c r="KH50" s="8"/>
      <c r="KI50" s="8"/>
      <c r="KJ50" s="8"/>
      <c r="KK50" s="8"/>
      <c r="KL50" s="8"/>
      <c r="KM50" s="8"/>
      <c r="KN50" s="8"/>
      <c r="KO50" s="8"/>
      <c r="KP50" s="8"/>
      <c r="KQ50" s="8"/>
      <c r="KR50" s="8"/>
      <c r="KS50" s="8"/>
      <c r="KT50" s="8"/>
      <c r="KU50" s="8"/>
      <c r="KV50" s="8"/>
      <c r="KW50" s="8"/>
      <c r="KX50" s="8"/>
      <c r="KY50" s="8"/>
      <c r="KZ50" s="8"/>
      <c r="LA50" s="8"/>
      <c r="LB50" s="8"/>
      <c r="LC50" s="8"/>
      <c r="LD50" s="8"/>
      <c r="LE50" s="8"/>
      <c r="LF50" s="8"/>
      <c r="LG50" s="8"/>
      <c r="LH50" s="8"/>
      <c r="LI50" s="8"/>
      <c r="LJ50" s="8"/>
      <c r="LK50" s="8"/>
      <c r="LL50" s="8"/>
      <c r="LM50" s="8"/>
      <c r="LN50" s="8"/>
      <c r="LO50" s="8"/>
      <c r="LP50" s="8"/>
      <c r="LQ50" s="8"/>
      <c r="LR50" s="8"/>
      <c r="LS50" s="8"/>
      <c r="LT50" s="8"/>
      <c r="LU50" s="8"/>
      <c r="LV50" s="8"/>
      <c r="LW50" s="8"/>
      <c r="LX50" s="8"/>
      <c r="LY50" s="9"/>
    </row>
    <row r="51" spans="1:337" ht="16.5" hidden="1" customHeight="1" x14ac:dyDescent="0.25">
      <c r="A51" s="43">
        <v>1810000000</v>
      </c>
      <c r="B51" s="154" t="s">
        <v>33</v>
      </c>
      <c r="C51" s="155"/>
      <c r="D51" s="156"/>
      <c r="E51" s="90">
        <f t="shared" ref="E51:G51" si="19">E53</f>
        <v>0</v>
      </c>
      <c r="F51" s="102">
        <f t="shared" si="19"/>
        <v>0</v>
      </c>
      <c r="G51" s="111">
        <f t="shared" si="19"/>
        <v>0</v>
      </c>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c r="IW51" s="8"/>
      <c r="IX51" s="8"/>
      <c r="IY51" s="8"/>
      <c r="IZ51" s="8"/>
      <c r="JA51" s="8"/>
      <c r="JB51" s="8"/>
      <c r="JC51" s="8"/>
      <c r="JD51" s="8"/>
      <c r="JE51" s="8"/>
      <c r="JF51" s="8"/>
      <c r="JG51" s="8"/>
      <c r="JH51" s="8"/>
      <c r="JI51" s="8"/>
      <c r="JJ51" s="8"/>
      <c r="JK51" s="8"/>
      <c r="JL51" s="8"/>
      <c r="JM51" s="8"/>
      <c r="JN51" s="8"/>
      <c r="JO51" s="8"/>
      <c r="JP51" s="8"/>
      <c r="JQ51" s="8"/>
      <c r="JR51" s="8"/>
      <c r="JS51" s="8"/>
      <c r="JT51" s="8"/>
      <c r="JU51" s="8"/>
      <c r="JV51" s="8"/>
      <c r="JW51" s="8"/>
      <c r="JX51" s="8"/>
      <c r="JY51" s="8"/>
      <c r="JZ51" s="8"/>
      <c r="KA51" s="8"/>
      <c r="KB51" s="8"/>
      <c r="KC51" s="8"/>
      <c r="KD51" s="8"/>
      <c r="KE51" s="8"/>
      <c r="KF51" s="8"/>
      <c r="KG51" s="8"/>
      <c r="KH51" s="8"/>
      <c r="KI51" s="8"/>
      <c r="KJ51" s="8"/>
      <c r="KK51" s="8"/>
      <c r="KL51" s="8"/>
      <c r="KM51" s="8"/>
      <c r="KN51" s="8"/>
      <c r="KO51" s="8"/>
      <c r="KP51" s="8"/>
      <c r="KQ51" s="8"/>
      <c r="KR51" s="8"/>
      <c r="KS51" s="8"/>
      <c r="KT51" s="8"/>
      <c r="KU51" s="8"/>
      <c r="KV51" s="8"/>
      <c r="KW51" s="8"/>
      <c r="KX51" s="8"/>
      <c r="KY51" s="8"/>
      <c r="KZ51" s="8"/>
      <c r="LA51" s="8"/>
      <c r="LB51" s="8"/>
      <c r="LC51" s="8"/>
      <c r="LD51" s="8"/>
      <c r="LE51" s="8"/>
      <c r="LF51" s="8"/>
      <c r="LG51" s="8"/>
      <c r="LH51" s="8"/>
      <c r="LI51" s="8"/>
      <c r="LJ51" s="8"/>
      <c r="LK51" s="8"/>
      <c r="LL51" s="8"/>
      <c r="LM51" s="8"/>
      <c r="LN51" s="8"/>
      <c r="LO51" s="8"/>
      <c r="LP51" s="8"/>
      <c r="LQ51" s="8"/>
      <c r="LR51" s="8"/>
      <c r="LS51" s="8"/>
      <c r="LT51" s="8"/>
      <c r="LU51" s="8"/>
      <c r="LV51" s="8"/>
      <c r="LW51" s="8"/>
      <c r="LX51" s="8"/>
      <c r="LY51" s="9"/>
    </row>
    <row r="52" spans="1:337" ht="16.5" hidden="1" customHeight="1" x14ac:dyDescent="0.25">
      <c r="A52" s="172" t="s">
        <v>22</v>
      </c>
      <c r="B52" s="173"/>
      <c r="C52" s="173"/>
      <c r="D52" s="173"/>
      <c r="E52" s="174"/>
      <c r="F52" s="107"/>
      <c r="G52" s="10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c r="IW52" s="8"/>
      <c r="IX52" s="8"/>
      <c r="IY52" s="8"/>
      <c r="IZ52" s="8"/>
      <c r="JA52" s="8"/>
      <c r="JB52" s="8"/>
      <c r="JC52" s="8"/>
      <c r="JD52" s="8"/>
      <c r="JE52" s="8"/>
      <c r="JF52" s="8"/>
      <c r="JG52" s="8"/>
      <c r="JH52" s="8"/>
      <c r="JI52" s="8"/>
      <c r="JJ52" s="8"/>
      <c r="JK52" s="8"/>
      <c r="JL52" s="8"/>
      <c r="JM52" s="8"/>
      <c r="JN52" s="8"/>
      <c r="JO52" s="8"/>
      <c r="JP52" s="8"/>
      <c r="JQ52" s="8"/>
      <c r="JR52" s="8"/>
      <c r="JS52" s="8"/>
      <c r="JT52" s="8"/>
      <c r="JU52" s="8"/>
      <c r="JV52" s="8"/>
      <c r="JW52" s="8"/>
      <c r="JX52" s="8"/>
      <c r="JY52" s="8"/>
      <c r="JZ52" s="8"/>
      <c r="KA52" s="8"/>
      <c r="KB52" s="8"/>
      <c r="KC52" s="8"/>
      <c r="KD52" s="8"/>
      <c r="KE52" s="8"/>
      <c r="KF52" s="8"/>
      <c r="KG52" s="8"/>
      <c r="KH52" s="8"/>
      <c r="KI52" s="8"/>
      <c r="KJ52" s="8"/>
      <c r="KK52" s="8"/>
      <c r="KL52" s="8"/>
      <c r="KM52" s="8"/>
      <c r="KN52" s="8"/>
      <c r="KO52" s="8"/>
      <c r="KP52" s="8"/>
      <c r="KQ52" s="8"/>
      <c r="KR52" s="8"/>
      <c r="KS52" s="8"/>
      <c r="KT52" s="8"/>
      <c r="KU52" s="8"/>
      <c r="KV52" s="8"/>
      <c r="KW52" s="8"/>
      <c r="KX52" s="8"/>
      <c r="KY52" s="8"/>
      <c r="KZ52" s="8"/>
      <c r="LA52" s="8"/>
      <c r="LB52" s="8"/>
      <c r="LC52" s="8"/>
      <c r="LD52" s="8"/>
      <c r="LE52" s="8"/>
      <c r="LF52" s="8"/>
      <c r="LG52" s="8"/>
      <c r="LH52" s="8"/>
      <c r="LI52" s="8"/>
      <c r="LJ52" s="8"/>
      <c r="LK52" s="8"/>
      <c r="LL52" s="8"/>
      <c r="LM52" s="8"/>
      <c r="LN52" s="8"/>
      <c r="LO52" s="8"/>
      <c r="LP52" s="8"/>
      <c r="LQ52" s="8"/>
      <c r="LR52" s="8"/>
      <c r="LS52" s="8"/>
      <c r="LT52" s="8"/>
      <c r="LU52" s="8"/>
      <c r="LV52" s="8"/>
      <c r="LW52" s="8"/>
      <c r="LX52" s="8"/>
      <c r="LY52" s="9"/>
    </row>
    <row r="53" spans="1:337" ht="34.5" hidden="1" customHeight="1" x14ac:dyDescent="0.25">
      <c r="A53" s="154" t="s">
        <v>34</v>
      </c>
      <c r="B53" s="155"/>
      <c r="C53" s="155"/>
      <c r="D53" s="156"/>
      <c r="E53" s="96"/>
      <c r="F53" s="116"/>
      <c r="G53" s="117">
        <f>E53+F53</f>
        <v>0</v>
      </c>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c r="IW53" s="8"/>
      <c r="IX53" s="8"/>
      <c r="IY53" s="8"/>
      <c r="IZ53" s="8"/>
      <c r="JA53" s="8"/>
      <c r="JB53" s="8"/>
      <c r="JC53" s="8"/>
      <c r="JD53" s="8"/>
      <c r="JE53" s="8"/>
      <c r="JF53" s="8"/>
      <c r="JG53" s="8"/>
      <c r="JH53" s="8"/>
      <c r="JI53" s="8"/>
      <c r="JJ53" s="8"/>
      <c r="JK53" s="8"/>
      <c r="JL53" s="8"/>
      <c r="JM53" s="8"/>
      <c r="JN53" s="8"/>
      <c r="JO53" s="8"/>
      <c r="JP53" s="8"/>
      <c r="JQ53" s="8"/>
      <c r="JR53" s="8"/>
      <c r="JS53" s="8"/>
      <c r="JT53" s="8"/>
      <c r="JU53" s="8"/>
      <c r="JV53" s="8"/>
      <c r="JW53" s="8"/>
      <c r="JX53" s="8"/>
      <c r="JY53" s="8"/>
      <c r="JZ53" s="8"/>
      <c r="KA53" s="8"/>
      <c r="KB53" s="8"/>
      <c r="KC53" s="8"/>
      <c r="KD53" s="8"/>
      <c r="KE53" s="8"/>
      <c r="KF53" s="8"/>
      <c r="KG53" s="8"/>
      <c r="KH53" s="8"/>
      <c r="KI53" s="8"/>
      <c r="KJ53" s="8"/>
      <c r="KK53" s="8"/>
      <c r="KL53" s="8"/>
      <c r="KM53" s="8"/>
      <c r="KN53" s="8"/>
      <c r="KO53" s="8"/>
      <c r="KP53" s="8"/>
      <c r="KQ53" s="8"/>
      <c r="KR53" s="8"/>
      <c r="KS53" s="8"/>
      <c r="KT53" s="8"/>
      <c r="KU53" s="8"/>
      <c r="KV53" s="8"/>
      <c r="KW53" s="8"/>
      <c r="KX53" s="8"/>
      <c r="KY53" s="8"/>
      <c r="KZ53" s="8"/>
      <c r="LA53" s="8"/>
      <c r="LB53" s="8"/>
      <c r="LC53" s="8"/>
      <c r="LD53" s="8"/>
      <c r="LE53" s="8"/>
      <c r="LF53" s="8"/>
      <c r="LG53" s="8"/>
      <c r="LH53" s="8"/>
      <c r="LI53" s="8"/>
      <c r="LJ53" s="8"/>
      <c r="LK53" s="8"/>
      <c r="LL53" s="8"/>
      <c r="LM53" s="8"/>
      <c r="LN53" s="8"/>
      <c r="LO53" s="8"/>
      <c r="LP53" s="8"/>
      <c r="LQ53" s="8"/>
      <c r="LR53" s="8"/>
      <c r="LS53" s="8"/>
      <c r="LT53" s="8"/>
      <c r="LU53" s="8"/>
      <c r="LV53" s="8"/>
      <c r="LW53" s="8"/>
      <c r="LX53" s="8"/>
      <c r="LY53" s="9"/>
    </row>
    <row r="54" spans="1:337" ht="18.75" customHeight="1" x14ac:dyDescent="0.25">
      <c r="A54" s="47">
        <v>41053900</v>
      </c>
      <c r="B54" s="184" t="s">
        <v>26</v>
      </c>
      <c r="C54" s="185"/>
      <c r="D54" s="185"/>
      <c r="E54" s="109">
        <f>E55</f>
        <v>380099</v>
      </c>
      <c r="F54" s="109">
        <f t="shared" ref="F54:G54" si="20">F55</f>
        <v>2400</v>
      </c>
      <c r="G54" s="109">
        <f t="shared" si="20"/>
        <v>382499</v>
      </c>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c r="IW54" s="8"/>
      <c r="IX54" s="8"/>
      <c r="IY54" s="8"/>
      <c r="IZ54" s="8"/>
      <c r="JA54" s="8"/>
      <c r="JB54" s="8"/>
      <c r="JC54" s="8"/>
      <c r="JD54" s="8"/>
      <c r="JE54" s="8"/>
      <c r="JF54" s="8"/>
      <c r="JG54" s="8"/>
      <c r="JH54" s="8"/>
      <c r="JI54" s="8"/>
      <c r="JJ54" s="8"/>
      <c r="JK54" s="8"/>
      <c r="JL54" s="8"/>
      <c r="JM54" s="8"/>
      <c r="JN54" s="8"/>
      <c r="JO54" s="8"/>
      <c r="JP54" s="8"/>
      <c r="JQ54" s="8"/>
      <c r="JR54" s="8"/>
      <c r="JS54" s="8"/>
      <c r="JT54" s="8"/>
      <c r="JU54" s="8"/>
      <c r="JV54" s="8"/>
      <c r="JW54" s="8"/>
      <c r="JX54" s="8"/>
      <c r="JY54" s="8"/>
      <c r="JZ54" s="8"/>
      <c r="KA54" s="8"/>
      <c r="KB54" s="8"/>
      <c r="KC54" s="8"/>
      <c r="KD54" s="8"/>
      <c r="KE54" s="8"/>
      <c r="KF54" s="8"/>
      <c r="KG54" s="8"/>
      <c r="KH54" s="8"/>
      <c r="KI54" s="8"/>
      <c r="KJ54" s="8"/>
      <c r="KK54" s="8"/>
      <c r="KL54" s="8"/>
      <c r="KM54" s="8"/>
      <c r="KN54" s="8"/>
      <c r="KO54" s="8"/>
      <c r="KP54" s="8"/>
      <c r="KQ54" s="8"/>
      <c r="KR54" s="8"/>
      <c r="KS54" s="8"/>
      <c r="KT54" s="8"/>
      <c r="KU54" s="8"/>
      <c r="KV54" s="8"/>
      <c r="KW54" s="8"/>
      <c r="KX54" s="8"/>
      <c r="KY54" s="8"/>
      <c r="KZ54" s="8"/>
      <c r="LA54" s="8"/>
      <c r="LB54" s="8"/>
      <c r="LC54" s="8"/>
      <c r="LD54" s="8"/>
      <c r="LE54" s="8"/>
      <c r="LF54" s="8"/>
      <c r="LG54" s="8"/>
      <c r="LH54" s="8"/>
      <c r="LI54" s="8"/>
      <c r="LJ54" s="8"/>
      <c r="LK54" s="8"/>
      <c r="LL54" s="8"/>
      <c r="LM54" s="8"/>
      <c r="LN54" s="8"/>
      <c r="LO54" s="8"/>
      <c r="LP54" s="8"/>
      <c r="LQ54" s="8"/>
      <c r="LR54" s="8"/>
      <c r="LS54" s="8"/>
      <c r="LT54" s="8"/>
      <c r="LU54" s="8"/>
      <c r="LV54" s="8"/>
      <c r="LW54" s="8"/>
      <c r="LX54" s="8"/>
      <c r="LY54" s="9"/>
    </row>
    <row r="55" spans="1:337" ht="18.75" customHeight="1" x14ac:dyDescent="0.25">
      <c r="A55" s="43">
        <v>1810000000</v>
      </c>
      <c r="B55" s="154" t="s">
        <v>33</v>
      </c>
      <c r="C55" s="155"/>
      <c r="D55" s="156"/>
      <c r="E55" s="90">
        <f>SUM(E57:E65)</f>
        <v>380099</v>
      </c>
      <c r="F55" s="90">
        <f t="shared" ref="F55:G55" si="21">SUM(F57:F65)</f>
        <v>2400</v>
      </c>
      <c r="G55" s="90">
        <f t="shared" si="21"/>
        <v>382499</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c r="IW55" s="8"/>
      <c r="IX55" s="8"/>
      <c r="IY55" s="8"/>
      <c r="IZ55" s="8"/>
      <c r="JA55" s="8"/>
      <c r="JB55" s="8"/>
      <c r="JC55" s="8"/>
      <c r="JD55" s="8"/>
      <c r="JE55" s="8"/>
      <c r="JF55" s="8"/>
      <c r="JG55" s="8"/>
      <c r="JH55" s="8"/>
      <c r="JI55" s="8"/>
      <c r="JJ55" s="8"/>
      <c r="JK55" s="8"/>
      <c r="JL55" s="8"/>
      <c r="JM55" s="8"/>
      <c r="JN55" s="8"/>
      <c r="JO55" s="8"/>
      <c r="JP55" s="8"/>
      <c r="JQ55" s="8"/>
      <c r="JR55" s="8"/>
      <c r="JS55" s="8"/>
      <c r="JT55" s="8"/>
      <c r="JU55" s="8"/>
      <c r="JV55" s="8"/>
      <c r="JW55" s="8"/>
      <c r="JX55" s="8"/>
      <c r="JY55" s="8"/>
      <c r="JZ55" s="8"/>
      <c r="KA55" s="8"/>
      <c r="KB55" s="8"/>
      <c r="KC55" s="8"/>
      <c r="KD55" s="8"/>
      <c r="KE55" s="8"/>
      <c r="KF55" s="8"/>
      <c r="KG55" s="8"/>
      <c r="KH55" s="8"/>
      <c r="KI55" s="8"/>
      <c r="KJ55" s="8"/>
      <c r="KK55" s="8"/>
      <c r="KL55" s="8"/>
      <c r="KM55" s="8"/>
      <c r="KN55" s="8"/>
      <c r="KO55" s="8"/>
      <c r="KP55" s="8"/>
      <c r="KQ55" s="8"/>
      <c r="KR55" s="8"/>
      <c r="KS55" s="8"/>
      <c r="KT55" s="8"/>
      <c r="KU55" s="8"/>
      <c r="KV55" s="8"/>
      <c r="KW55" s="8"/>
      <c r="KX55" s="8"/>
      <c r="KY55" s="8"/>
      <c r="KZ55" s="8"/>
      <c r="LA55" s="8"/>
      <c r="LB55" s="8"/>
      <c r="LC55" s="8"/>
      <c r="LD55" s="8"/>
      <c r="LE55" s="8"/>
      <c r="LF55" s="8"/>
      <c r="LG55" s="8"/>
      <c r="LH55" s="8"/>
      <c r="LI55" s="8"/>
      <c r="LJ55" s="8"/>
      <c r="LK55" s="8"/>
      <c r="LL55" s="8"/>
      <c r="LM55" s="8"/>
      <c r="LN55" s="8"/>
      <c r="LO55" s="8"/>
      <c r="LP55" s="8"/>
      <c r="LQ55" s="8"/>
      <c r="LR55" s="8"/>
      <c r="LS55" s="8"/>
      <c r="LT55" s="8"/>
      <c r="LU55" s="8"/>
      <c r="LV55" s="8"/>
      <c r="LW55" s="8"/>
      <c r="LX55" s="8"/>
      <c r="LY55" s="9"/>
    </row>
    <row r="56" spans="1:337" ht="12.75" customHeight="1" x14ac:dyDescent="0.25">
      <c r="A56" s="154" t="s">
        <v>22</v>
      </c>
      <c r="B56" s="155"/>
      <c r="C56" s="155"/>
      <c r="D56" s="155"/>
      <c r="E56" s="156"/>
      <c r="F56" s="104"/>
      <c r="G56" s="10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c r="IW56" s="8"/>
      <c r="IX56" s="8"/>
      <c r="IY56" s="8"/>
      <c r="IZ56" s="8"/>
      <c r="JA56" s="8"/>
      <c r="JB56" s="8"/>
      <c r="JC56" s="8"/>
      <c r="JD56" s="8"/>
      <c r="JE56" s="8"/>
      <c r="JF56" s="8"/>
      <c r="JG56" s="8"/>
      <c r="JH56" s="8"/>
      <c r="JI56" s="8"/>
      <c r="JJ56" s="8"/>
      <c r="JK56" s="8"/>
      <c r="JL56" s="8"/>
      <c r="JM56" s="8"/>
      <c r="JN56" s="8"/>
      <c r="JO56" s="8"/>
      <c r="JP56" s="8"/>
      <c r="JQ56" s="8"/>
      <c r="JR56" s="8"/>
      <c r="JS56" s="8"/>
      <c r="JT56" s="8"/>
      <c r="JU56" s="8"/>
      <c r="JV56" s="8"/>
      <c r="JW56" s="8"/>
      <c r="JX56" s="8"/>
      <c r="JY56" s="8"/>
      <c r="JZ56" s="8"/>
      <c r="KA56" s="8"/>
      <c r="KB56" s="8"/>
      <c r="KC56" s="8"/>
      <c r="KD56" s="8"/>
      <c r="KE56" s="8"/>
      <c r="KF56" s="8"/>
      <c r="KG56" s="8"/>
      <c r="KH56" s="8"/>
      <c r="KI56" s="8"/>
      <c r="KJ56" s="8"/>
      <c r="KK56" s="8"/>
      <c r="KL56" s="8"/>
      <c r="KM56" s="8"/>
      <c r="KN56" s="8"/>
      <c r="KO56" s="8"/>
      <c r="KP56" s="8"/>
      <c r="KQ56" s="8"/>
      <c r="KR56" s="8"/>
      <c r="KS56" s="8"/>
      <c r="KT56" s="8"/>
      <c r="KU56" s="8"/>
      <c r="KV56" s="8"/>
      <c r="KW56" s="8"/>
      <c r="KX56" s="8"/>
      <c r="KY56" s="8"/>
      <c r="KZ56" s="8"/>
      <c r="LA56" s="8"/>
      <c r="LB56" s="8"/>
      <c r="LC56" s="8"/>
      <c r="LD56" s="8"/>
      <c r="LE56" s="8"/>
      <c r="LF56" s="8"/>
      <c r="LG56" s="8"/>
      <c r="LH56" s="8"/>
      <c r="LI56" s="8"/>
      <c r="LJ56" s="8"/>
      <c r="LK56" s="8"/>
      <c r="LL56" s="8"/>
      <c r="LM56" s="8"/>
      <c r="LN56" s="8"/>
      <c r="LO56" s="8"/>
      <c r="LP56" s="8"/>
      <c r="LQ56" s="8"/>
      <c r="LR56" s="8"/>
      <c r="LS56" s="8"/>
      <c r="LT56" s="8"/>
      <c r="LU56" s="8"/>
      <c r="LV56" s="8"/>
      <c r="LW56" s="8"/>
      <c r="LX56" s="8"/>
      <c r="LY56" s="9"/>
    </row>
    <row r="57" spans="1:337" ht="25.5" hidden="1" customHeight="1" x14ac:dyDescent="0.25">
      <c r="A57" s="154" t="s">
        <v>27</v>
      </c>
      <c r="B57" s="155"/>
      <c r="C57" s="155"/>
      <c r="D57" s="156"/>
      <c r="E57" s="106">
        <v>167100</v>
      </c>
      <c r="F57" s="107"/>
      <c r="G57" s="108">
        <f t="shared" ref="G57:G65" si="22">E57+F57</f>
        <v>167100</v>
      </c>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c r="IW57" s="8"/>
      <c r="IX57" s="8"/>
      <c r="IY57" s="8"/>
      <c r="IZ57" s="8"/>
      <c r="JA57" s="8"/>
      <c r="JB57" s="8"/>
      <c r="JC57" s="8"/>
      <c r="JD57" s="8"/>
      <c r="JE57" s="8"/>
      <c r="JF57" s="8"/>
      <c r="JG57" s="8"/>
      <c r="JH57" s="8"/>
      <c r="JI57" s="8"/>
      <c r="JJ57" s="8"/>
      <c r="JK57" s="8"/>
      <c r="JL57" s="8"/>
      <c r="JM57" s="8"/>
      <c r="JN57" s="8"/>
      <c r="JO57" s="8"/>
      <c r="JP57" s="8"/>
      <c r="JQ57" s="8"/>
      <c r="JR57" s="8"/>
      <c r="JS57" s="8"/>
      <c r="JT57" s="8"/>
      <c r="JU57" s="8"/>
      <c r="JV57" s="8"/>
      <c r="JW57" s="8"/>
      <c r="JX57" s="8"/>
      <c r="JY57" s="8"/>
      <c r="JZ57" s="8"/>
      <c r="KA57" s="8"/>
      <c r="KB57" s="8"/>
      <c r="KC57" s="8"/>
      <c r="KD57" s="8"/>
      <c r="KE57" s="8"/>
      <c r="KF57" s="8"/>
      <c r="KG57" s="8"/>
      <c r="KH57" s="8"/>
      <c r="KI57" s="8"/>
      <c r="KJ57" s="8"/>
      <c r="KK57" s="8"/>
      <c r="KL57" s="8"/>
      <c r="KM57" s="8"/>
      <c r="KN57" s="8"/>
      <c r="KO57" s="8"/>
      <c r="KP57" s="8"/>
      <c r="KQ57" s="8"/>
      <c r="KR57" s="8"/>
      <c r="KS57" s="8"/>
      <c r="KT57" s="8"/>
      <c r="KU57" s="8"/>
      <c r="KV57" s="8"/>
      <c r="KW57" s="8"/>
      <c r="KX57" s="8"/>
      <c r="KY57" s="8"/>
      <c r="KZ57" s="8"/>
      <c r="LA57" s="8"/>
      <c r="LB57" s="8"/>
      <c r="LC57" s="8"/>
      <c r="LD57" s="8"/>
      <c r="LE57" s="8"/>
      <c r="LF57" s="8"/>
      <c r="LG57" s="8"/>
      <c r="LH57" s="8"/>
      <c r="LI57" s="8"/>
      <c r="LJ57" s="8"/>
      <c r="LK57" s="8"/>
      <c r="LL57" s="8"/>
      <c r="LM57" s="8"/>
      <c r="LN57" s="8"/>
      <c r="LO57" s="8"/>
      <c r="LP57" s="8"/>
      <c r="LQ57" s="8"/>
      <c r="LR57" s="8"/>
      <c r="LS57" s="8"/>
      <c r="LT57" s="8"/>
      <c r="LU57" s="8"/>
      <c r="LV57" s="8"/>
      <c r="LW57" s="8"/>
      <c r="LX57" s="8"/>
      <c r="LY57" s="9"/>
    </row>
    <row r="58" spans="1:337" ht="58.5" customHeight="1" x14ac:dyDescent="0.25">
      <c r="A58" s="154" t="s">
        <v>28</v>
      </c>
      <c r="B58" s="155"/>
      <c r="C58" s="155"/>
      <c r="D58" s="156"/>
      <c r="E58" s="106">
        <v>24000</v>
      </c>
      <c r="F58" s="116">
        <v>2400</v>
      </c>
      <c r="G58" s="108">
        <f t="shared" si="22"/>
        <v>26400</v>
      </c>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c r="IW58" s="8"/>
      <c r="IX58" s="8"/>
      <c r="IY58" s="8"/>
      <c r="IZ58" s="8"/>
      <c r="JA58" s="8"/>
      <c r="JB58" s="8"/>
      <c r="JC58" s="8"/>
      <c r="JD58" s="8"/>
      <c r="JE58" s="8"/>
      <c r="JF58" s="8"/>
      <c r="JG58" s="8"/>
      <c r="JH58" s="8"/>
      <c r="JI58" s="8"/>
      <c r="JJ58" s="8"/>
      <c r="JK58" s="8"/>
      <c r="JL58" s="8"/>
      <c r="JM58" s="8"/>
      <c r="JN58" s="8"/>
      <c r="JO58" s="8"/>
      <c r="JP58" s="8"/>
      <c r="JQ58" s="8"/>
      <c r="JR58" s="8"/>
      <c r="JS58" s="8"/>
      <c r="JT58" s="8"/>
      <c r="JU58" s="8"/>
      <c r="JV58" s="8"/>
      <c r="JW58" s="8"/>
      <c r="JX58" s="8"/>
      <c r="JY58" s="8"/>
      <c r="JZ58" s="8"/>
      <c r="KA58" s="8"/>
      <c r="KB58" s="8"/>
      <c r="KC58" s="8"/>
      <c r="KD58" s="8"/>
      <c r="KE58" s="8"/>
      <c r="KF58" s="8"/>
      <c r="KG58" s="8"/>
      <c r="KH58" s="8"/>
      <c r="KI58" s="8"/>
      <c r="KJ58" s="8"/>
      <c r="KK58" s="8"/>
      <c r="KL58" s="8"/>
      <c r="KM58" s="8"/>
      <c r="KN58" s="8"/>
      <c r="KO58" s="8"/>
      <c r="KP58" s="8"/>
      <c r="KQ58" s="8"/>
      <c r="KR58" s="8"/>
      <c r="KS58" s="8"/>
      <c r="KT58" s="8"/>
      <c r="KU58" s="8"/>
      <c r="KV58" s="8"/>
      <c r="KW58" s="8"/>
      <c r="KX58" s="8"/>
      <c r="KY58" s="8"/>
      <c r="KZ58" s="8"/>
      <c r="LA58" s="8"/>
      <c r="LB58" s="8"/>
      <c r="LC58" s="8"/>
      <c r="LD58" s="8"/>
      <c r="LE58" s="8"/>
      <c r="LF58" s="8"/>
      <c r="LG58" s="8"/>
      <c r="LH58" s="8"/>
      <c r="LI58" s="8"/>
      <c r="LJ58" s="8"/>
      <c r="LK58" s="8"/>
      <c r="LL58" s="8"/>
      <c r="LM58" s="8"/>
      <c r="LN58" s="8"/>
      <c r="LO58" s="8"/>
      <c r="LP58" s="8"/>
      <c r="LQ58" s="8"/>
      <c r="LR58" s="8"/>
      <c r="LS58" s="8"/>
      <c r="LT58" s="8"/>
      <c r="LU58" s="8"/>
      <c r="LV58" s="8"/>
      <c r="LW58" s="8"/>
      <c r="LX58" s="8"/>
      <c r="LY58" s="9"/>
    </row>
    <row r="59" spans="1:337" ht="25.5" hidden="1" customHeight="1" x14ac:dyDescent="0.25">
      <c r="A59" s="154" t="s">
        <v>29</v>
      </c>
      <c r="B59" s="155"/>
      <c r="C59" s="155"/>
      <c r="D59" s="156"/>
      <c r="E59" s="106">
        <v>25959</v>
      </c>
      <c r="F59" s="116"/>
      <c r="G59" s="108">
        <f t="shared" si="22"/>
        <v>25959</v>
      </c>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c r="IW59" s="8"/>
      <c r="IX59" s="8"/>
      <c r="IY59" s="8"/>
      <c r="IZ59" s="8"/>
      <c r="JA59" s="8"/>
      <c r="JB59" s="8"/>
      <c r="JC59" s="8"/>
      <c r="JD59" s="8"/>
      <c r="JE59" s="8"/>
      <c r="JF59" s="8"/>
      <c r="JG59" s="8"/>
      <c r="JH59" s="8"/>
      <c r="JI59" s="8"/>
      <c r="JJ59" s="8"/>
      <c r="JK59" s="8"/>
      <c r="JL59" s="8"/>
      <c r="JM59" s="8"/>
      <c r="JN59" s="8"/>
      <c r="JO59" s="8"/>
      <c r="JP59" s="8"/>
      <c r="JQ59" s="8"/>
      <c r="JR59" s="8"/>
      <c r="JS59" s="8"/>
      <c r="JT59" s="8"/>
      <c r="JU59" s="8"/>
      <c r="JV59" s="8"/>
      <c r="JW59" s="8"/>
      <c r="JX59" s="8"/>
      <c r="JY59" s="8"/>
      <c r="JZ59" s="8"/>
      <c r="KA59" s="8"/>
      <c r="KB59" s="8"/>
      <c r="KC59" s="8"/>
      <c r="KD59" s="8"/>
      <c r="KE59" s="8"/>
      <c r="KF59" s="8"/>
      <c r="KG59" s="8"/>
      <c r="KH59" s="8"/>
      <c r="KI59" s="8"/>
      <c r="KJ59" s="8"/>
      <c r="KK59" s="8"/>
      <c r="KL59" s="8"/>
      <c r="KM59" s="8"/>
      <c r="KN59" s="8"/>
      <c r="KO59" s="8"/>
      <c r="KP59" s="8"/>
      <c r="KQ59" s="8"/>
      <c r="KR59" s="8"/>
      <c r="KS59" s="8"/>
      <c r="KT59" s="8"/>
      <c r="KU59" s="8"/>
      <c r="KV59" s="8"/>
      <c r="KW59" s="8"/>
      <c r="KX59" s="8"/>
      <c r="KY59" s="8"/>
      <c r="KZ59" s="8"/>
      <c r="LA59" s="8"/>
      <c r="LB59" s="8"/>
      <c r="LC59" s="8"/>
      <c r="LD59" s="8"/>
      <c r="LE59" s="8"/>
      <c r="LF59" s="8"/>
      <c r="LG59" s="8"/>
      <c r="LH59" s="8"/>
      <c r="LI59" s="8"/>
      <c r="LJ59" s="8"/>
      <c r="LK59" s="8"/>
      <c r="LL59" s="8"/>
      <c r="LM59" s="8"/>
      <c r="LN59" s="8"/>
      <c r="LO59" s="8"/>
      <c r="LP59" s="8"/>
      <c r="LQ59" s="8"/>
      <c r="LR59" s="8"/>
      <c r="LS59" s="8"/>
      <c r="LT59" s="8"/>
      <c r="LU59" s="8"/>
      <c r="LV59" s="8"/>
      <c r="LW59" s="8"/>
      <c r="LX59" s="8"/>
      <c r="LY59" s="9"/>
    </row>
    <row r="60" spans="1:337" ht="18" hidden="1" x14ac:dyDescent="0.25">
      <c r="A60" s="154" t="s">
        <v>30</v>
      </c>
      <c r="B60" s="155"/>
      <c r="C60" s="155"/>
      <c r="D60" s="156"/>
      <c r="E60" s="106">
        <v>19600</v>
      </c>
      <c r="F60" s="91"/>
      <c r="G60" s="92">
        <f t="shared" si="22"/>
        <v>19600</v>
      </c>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c r="LQ60" s="8"/>
      <c r="LR60" s="8"/>
      <c r="LS60" s="8"/>
      <c r="LT60" s="8"/>
      <c r="LU60" s="8"/>
      <c r="LV60" s="8"/>
      <c r="LW60" s="8"/>
      <c r="LX60" s="8"/>
      <c r="LY60" s="9"/>
    </row>
    <row r="61" spans="1:337" ht="25.5" hidden="1" customHeight="1" x14ac:dyDescent="0.25">
      <c r="A61" s="154" t="s">
        <v>31</v>
      </c>
      <c r="B61" s="155"/>
      <c r="C61" s="155"/>
      <c r="D61" s="156"/>
      <c r="E61" s="106">
        <v>19200</v>
      </c>
      <c r="F61" s="107"/>
      <c r="G61" s="108">
        <f t="shared" si="22"/>
        <v>19200</v>
      </c>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c r="IW61" s="8"/>
      <c r="IX61" s="8"/>
      <c r="IY61" s="8"/>
      <c r="IZ61" s="8"/>
      <c r="JA61" s="8"/>
      <c r="JB61" s="8"/>
      <c r="JC61" s="8"/>
      <c r="JD61" s="8"/>
      <c r="JE61" s="8"/>
      <c r="JF61" s="8"/>
      <c r="JG61" s="8"/>
      <c r="JH61" s="8"/>
      <c r="JI61" s="8"/>
      <c r="JJ61" s="8"/>
      <c r="JK61" s="8"/>
      <c r="JL61" s="8"/>
      <c r="JM61" s="8"/>
      <c r="JN61" s="8"/>
      <c r="JO61" s="8"/>
      <c r="JP61" s="8"/>
      <c r="JQ61" s="8"/>
      <c r="JR61" s="8"/>
      <c r="JS61" s="8"/>
      <c r="JT61" s="8"/>
      <c r="JU61" s="8"/>
      <c r="JV61" s="8"/>
      <c r="JW61" s="8"/>
      <c r="JX61" s="8"/>
      <c r="JY61" s="8"/>
      <c r="JZ61" s="8"/>
      <c r="KA61" s="8"/>
      <c r="KB61" s="8"/>
      <c r="KC61" s="8"/>
      <c r="KD61" s="8"/>
      <c r="KE61" s="8"/>
      <c r="KF61" s="8"/>
      <c r="KG61" s="8"/>
      <c r="KH61" s="8"/>
      <c r="KI61" s="8"/>
      <c r="KJ61" s="8"/>
      <c r="KK61" s="8"/>
      <c r="KL61" s="8"/>
      <c r="KM61" s="8"/>
      <c r="KN61" s="8"/>
      <c r="KO61" s="8"/>
      <c r="KP61" s="8"/>
      <c r="KQ61" s="8"/>
      <c r="KR61" s="8"/>
      <c r="KS61" s="8"/>
      <c r="KT61" s="8"/>
      <c r="KU61" s="8"/>
      <c r="KV61" s="8"/>
      <c r="KW61" s="8"/>
      <c r="KX61" s="8"/>
      <c r="KY61" s="8"/>
      <c r="KZ61" s="8"/>
      <c r="LA61" s="8"/>
      <c r="LB61" s="8"/>
      <c r="LC61" s="8"/>
      <c r="LD61" s="8"/>
      <c r="LE61" s="8"/>
      <c r="LF61" s="8"/>
      <c r="LG61" s="8"/>
      <c r="LH61" s="8"/>
      <c r="LI61" s="8"/>
      <c r="LJ61" s="8"/>
      <c r="LK61" s="8"/>
      <c r="LL61" s="8"/>
      <c r="LM61" s="8"/>
      <c r="LN61" s="8"/>
      <c r="LO61" s="8"/>
      <c r="LP61" s="8"/>
      <c r="LQ61" s="8"/>
      <c r="LR61" s="8"/>
      <c r="LS61" s="8"/>
      <c r="LT61" s="8"/>
      <c r="LU61" s="8"/>
      <c r="LV61" s="8"/>
      <c r="LW61" s="8"/>
      <c r="LX61" s="8"/>
      <c r="LY61" s="9"/>
    </row>
    <row r="62" spans="1:337" ht="42" hidden="1" customHeight="1" x14ac:dyDescent="0.25">
      <c r="A62" s="154" t="s">
        <v>32</v>
      </c>
      <c r="B62" s="155"/>
      <c r="C62" s="155"/>
      <c r="D62" s="156"/>
      <c r="E62" s="106">
        <v>60000</v>
      </c>
      <c r="F62" s="116"/>
      <c r="G62" s="108">
        <f t="shared" si="22"/>
        <v>60000</v>
      </c>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c r="IW62" s="8"/>
      <c r="IX62" s="8"/>
      <c r="IY62" s="8"/>
      <c r="IZ62" s="8"/>
      <c r="JA62" s="8"/>
      <c r="JB62" s="8"/>
      <c r="JC62" s="8"/>
      <c r="JD62" s="8"/>
      <c r="JE62" s="8"/>
      <c r="JF62" s="8"/>
      <c r="JG62" s="8"/>
      <c r="JH62" s="8"/>
      <c r="JI62" s="8"/>
      <c r="JJ62" s="8"/>
      <c r="JK62" s="8"/>
      <c r="JL62" s="8"/>
      <c r="JM62" s="8"/>
      <c r="JN62" s="8"/>
      <c r="JO62" s="8"/>
      <c r="JP62" s="8"/>
      <c r="JQ62" s="8"/>
      <c r="JR62" s="8"/>
      <c r="JS62" s="8"/>
      <c r="JT62" s="8"/>
      <c r="JU62" s="8"/>
      <c r="JV62" s="8"/>
      <c r="JW62" s="8"/>
      <c r="JX62" s="8"/>
      <c r="JY62" s="8"/>
      <c r="JZ62" s="8"/>
      <c r="KA62" s="8"/>
      <c r="KB62" s="8"/>
      <c r="KC62" s="8"/>
      <c r="KD62" s="8"/>
      <c r="KE62" s="8"/>
      <c r="KF62" s="8"/>
      <c r="KG62" s="8"/>
      <c r="KH62" s="8"/>
      <c r="KI62" s="8"/>
      <c r="KJ62" s="8"/>
      <c r="KK62" s="8"/>
      <c r="KL62" s="8"/>
      <c r="KM62" s="8"/>
      <c r="KN62" s="8"/>
      <c r="KO62" s="8"/>
      <c r="KP62" s="8"/>
      <c r="KQ62" s="8"/>
      <c r="KR62" s="8"/>
      <c r="KS62" s="8"/>
      <c r="KT62" s="8"/>
      <c r="KU62" s="8"/>
      <c r="KV62" s="8"/>
      <c r="KW62" s="8"/>
      <c r="KX62" s="8"/>
      <c r="KY62" s="8"/>
      <c r="KZ62" s="8"/>
      <c r="LA62" s="8"/>
      <c r="LB62" s="8"/>
      <c r="LC62" s="8"/>
      <c r="LD62" s="8"/>
      <c r="LE62" s="8"/>
      <c r="LF62" s="8"/>
      <c r="LG62" s="8"/>
      <c r="LH62" s="8"/>
      <c r="LI62" s="8"/>
      <c r="LJ62" s="8"/>
      <c r="LK62" s="8"/>
      <c r="LL62" s="8"/>
      <c r="LM62" s="8"/>
      <c r="LN62" s="8"/>
      <c r="LO62" s="8"/>
      <c r="LP62" s="8"/>
      <c r="LQ62" s="8"/>
      <c r="LR62" s="8"/>
      <c r="LS62" s="8"/>
      <c r="LT62" s="8"/>
      <c r="LU62" s="8"/>
      <c r="LV62" s="8"/>
      <c r="LW62" s="8"/>
      <c r="LX62" s="8"/>
      <c r="LY62" s="9"/>
    </row>
    <row r="63" spans="1:337" ht="25.5" hidden="1" customHeight="1" x14ac:dyDescent="0.25">
      <c r="A63" s="154" t="s">
        <v>55</v>
      </c>
      <c r="B63" s="155"/>
      <c r="C63" s="155"/>
      <c r="D63" s="155"/>
      <c r="E63" s="106">
        <v>47620</v>
      </c>
      <c r="F63" s="91"/>
      <c r="G63" s="92">
        <f t="shared" si="22"/>
        <v>47620</v>
      </c>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c r="IW63" s="8"/>
      <c r="IX63" s="8"/>
      <c r="IY63" s="8"/>
      <c r="IZ63" s="8"/>
      <c r="JA63" s="8"/>
      <c r="JB63" s="8"/>
      <c r="JC63" s="8"/>
      <c r="JD63" s="8"/>
      <c r="JE63" s="8"/>
      <c r="JF63" s="8"/>
      <c r="JG63" s="8"/>
      <c r="JH63" s="8"/>
      <c r="JI63" s="8"/>
      <c r="JJ63" s="8"/>
      <c r="JK63" s="8"/>
      <c r="JL63" s="8"/>
      <c r="JM63" s="8"/>
      <c r="JN63" s="8"/>
      <c r="JO63" s="8"/>
      <c r="JP63" s="8"/>
      <c r="JQ63" s="8"/>
      <c r="JR63" s="8"/>
      <c r="JS63" s="8"/>
      <c r="JT63" s="8"/>
      <c r="JU63" s="8"/>
      <c r="JV63" s="8"/>
      <c r="JW63" s="8"/>
      <c r="JX63" s="8"/>
      <c r="JY63" s="8"/>
      <c r="JZ63" s="8"/>
      <c r="KA63" s="8"/>
      <c r="KB63" s="8"/>
      <c r="KC63" s="8"/>
      <c r="KD63" s="8"/>
      <c r="KE63" s="8"/>
      <c r="KF63" s="8"/>
      <c r="KG63" s="8"/>
      <c r="KH63" s="8"/>
      <c r="KI63" s="8"/>
      <c r="KJ63" s="8"/>
      <c r="KK63" s="8"/>
      <c r="KL63" s="8"/>
      <c r="KM63" s="8"/>
      <c r="KN63" s="8"/>
      <c r="KO63" s="8"/>
      <c r="KP63" s="8"/>
      <c r="KQ63" s="8"/>
      <c r="KR63" s="8"/>
      <c r="KS63" s="8"/>
      <c r="KT63" s="8"/>
      <c r="KU63" s="8"/>
      <c r="KV63" s="8"/>
      <c r="KW63" s="8"/>
      <c r="KX63" s="8"/>
      <c r="KY63" s="8"/>
      <c r="KZ63" s="8"/>
      <c r="LA63" s="8"/>
      <c r="LB63" s="8"/>
      <c r="LC63" s="8"/>
      <c r="LD63" s="8"/>
      <c r="LE63" s="8"/>
      <c r="LF63" s="8"/>
      <c r="LG63" s="8"/>
      <c r="LH63" s="8"/>
      <c r="LI63" s="8"/>
      <c r="LJ63" s="8"/>
      <c r="LK63" s="8"/>
      <c r="LL63" s="8"/>
      <c r="LM63" s="8"/>
      <c r="LN63" s="8"/>
      <c r="LO63" s="8"/>
      <c r="LP63" s="8"/>
      <c r="LQ63" s="8"/>
      <c r="LR63" s="8"/>
      <c r="LS63" s="8"/>
      <c r="LT63" s="8"/>
      <c r="LU63" s="8"/>
      <c r="LV63" s="8"/>
      <c r="LW63" s="8"/>
      <c r="LX63" s="8"/>
      <c r="LY63" s="9"/>
    </row>
    <row r="64" spans="1:337" ht="16.5" hidden="1" customHeight="1" x14ac:dyDescent="0.25">
      <c r="A64" s="154" t="s">
        <v>44</v>
      </c>
      <c r="B64" s="155"/>
      <c r="C64" s="155"/>
      <c r="D64" s="155"/>
      <c r="E64" s="106">
        <v>16020</v>
      </c>
      <c r="F64" s="91"/>
      <c r="G64" s="92">
        <f t="shared" si="22"/>
        <v>16020</v>
      </c>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c r="IW64" s="8"/>
      <c r="IX64" s="8"/>
      <c r="IY64" s="8"/>
      <c r="IZ64" s="8"/>
      <c r="JA64" s="8"/>
      <c r="JB64" s="8"/>
      <c r="JC64" s="8"/>
      <c r="JD64" s="8"/>
      <c r="JE64" s="8"/>
      <c r="JF64" s="8"/>
      <c r="JG64" s="8"/>
      <c r="JH64" s="8"/>
      <c r="JI64" s="8"/>
      <c r="JJ64" s="8"/>
      <c r="JK64" s="8"/>
      <c r="JL64" s="8"/>
      <c r="JM64" s="8"/>
      <c r="JN64" s="8"/>
      <c r="JO64" s="8"/>
      <c r="JP64" s="8"/>
      <c r="JQ64" s="8"/>
      <c r="JR64" s="8"/>
      <c r="JS64" s="8"/>
      <c r="JT64" s="8"/>
      <c r="JU64" s="8"/>
      <c r="JV64" s="8"/>
      <c r="JW64" s="8"/>
      <c r="JX64" s="8"/>
      <c r="JY64" s="8"/>
      <c r="JZ64" s="8"/>
      <c r="KA64" s="8"/>
      <c r="KB64" s="8"/>
      <c r="KC64" s="8"/>
      <c r="KD64" s="8"/>
      <c r="KE64" s="8"/>
      <c r="KF64" s="8"/>
      <c r="KG64" s="8"/>
      <c r="KH64" s="8"/>
      <c r="KI64" s="8"/>
      <c r="KJ64" s="8"/>
      <c r="KK64" s="8"/>
      <c r="KL64" s="8"/>
      <c r="KM64" s="8"/>
      <c r="KN64" s="8"/>
      <c r="KO64" s="8"/>
      <c r="KP64" s="8"/>
      <c r="KQ64" s="8"/>
      <c r="KR64" s="8"/>
      <c r="KS64" s="8"/>
      <c r="KT64" s="8"/>
      <c r="KU64" s="8"/>
      <c r="KV64" s="8"/>
      <c r="KW64" s="8"/>
      <c r="KX64" s="8"/>
      <c r="KY64" s="8"/>
      <c r="KZ64" s="8"/>
      <c r="LA64" s="8"/>
      <c r="LB64" s="8"/>
      <c r="LC64" s="8"/>
      <c r="LD64" s="8"/>
      <c r="LE64" s="8"/>
      <c r="LF64" s="8"/>
      <c r="LG64" s="8"/>
      <c r="LH64" s="8"/>
      <c r="LI64" s="8"/>
      <c r="LJ64" s="8"/>
      <c r="LK64" s="8"/>
      <c r="LL64" s="8"/>
      <c r="LM64" s="8"/>
      <c r="LN64" s="8"/>
      <c r="LO64" s="8"/>
      <c r="LP64" s="8"/>
      <c r="LQ64" s="8"/>
      <c r="LR64" s="8"/>
      <c r="LS64" s="8"/>
      <c r="LT64" s="8"/>
      <c r="LU64" s="8"/>
      <c r="LV64" s="8"/>
      <c r="LW64" s="8"/>
      <c r="LX64" s="8"/>
      <c r="LY64" s="9"/>
    </row>
    <row r="65" spans="1:337" ht="27" hidden="1" customHeight="1" x14ac:dyDescent="0.25">
      <c r="A65" s="172" t="s">
        <v>111</v>
      </c>
      <c r="B65" s="173"/>
      <c r="C65" s="173"/>
      <c r="D65" s="174"/>
      <c r="E65" s="106">
        <v>600</v>
      </c>
      <c r="F65" s="91"/>
      <c r="G65" s="92">
        <f t="shared" si="22"/>
        <v>600</v>
      </c>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c r="IW65" s="8"/>
      <c r="IX65" s="8"/>
      <c r="IY65" s="8"/>
      <c r="IZ65" s="8"/>
      <c r="JA65" s="8"/>
      <c r="JB65" s="8"/>
      <c r="JC65" s="8"/>
      <c r="JD65" s="8"/>
      <c r="JE65" s="8"/>
      <c r="JF65" s="8"/>
      <c r="JG65" s="8"/>
      <c r="JH65" s="8"/>
      <c r="JI65" s="8"/>
      <c r="JJ65" s="8"/>
      <c r="JK65" s="8"/>
      <c r="JL65" s="8"/>
      <c r="JM65" s="8"/>
      <c r="JN65" s="8"/>
      <c r="JO65" s="8"/>
      <c r="JP65" s="8"/>
      <c r="JQ65" s="8"/>
      <c r="JR65" s="8"/>
      <c r="JS65" s="8"/>
      <c r="JT65" s="8"/>
      <c r="JU65" s="8"/>
      <c r="JV65" s="8"/>
      <c r="JW65" s="8"/>
      <c r="JX65" s="8"/>
      <c r="JY65" s="8"/>
      <c r="JZ65" s="8"/>
      <c r="KA65" s="8"/>
      <c r="KB65" s="8"/>
      <c r="KC65" s="8"/>
      <c r="KD65" s="8"/>
      <c r="KE65" s="8"/>
      <c r="KF65" s="8"/>
      <c r="KG65" s="8"/>
      <c r="KH65" s="8"/>
      <c r="KI65" s="8"/>
      <c r="KJ65" s="8"/>
      <c r="KK65" s="8"/>
      <c r="KL65" s="8"/>
      <c r="KM65" s="8"/>
      <c r="KN65" s="8"/>
      <c r="KO65" s="8"/>
      <c r="KP65" s="8"/>
      <c r="KQ65" s="8"/>
      <c r="KR65" s="8"/>
      <c r="KS65" s="8"/>
      <c r="KT65" s="8"/>
      <c r="KU65" s="8"/>
      <c r="KV65" s="8"/>
      <c r="KW65" s="8"/>
      <c r="KX65" s="8"/>
      <c r="KY65" s="8"/>
      <c r="KZ65" s="8"/>
      <c r="LA65" s="8"/>
      <c r="LB65" s="8"/>
      <c r="LC65" s="8"/>
      <c r="LD65" s="8"/>
      <c r="LE65" s="8"/>
      <c r="LF65" s="8"/>
      <c r="LG65" s="8"/>
      <c r="LH65" s="8"/>
      <c r="LI65" s="8"/>
      <c r="LJ65" s="8"/>
      <c r="LK65" s="8"/>
      <c r="LL65" s="8"/>
      <c r="LM65" s="8"/>
      <c r="LN65" s="8"/>
      <c r="LO65" s="8"/>
      <c r="LP65" s="8"/>
      <c r="LQ65" s="8"/>
      <c r="LR65" s="8"/>
      <c r="LS65" s="8"/>
      <c r="LT65" s="8"/>
      <c r="LU65" s="8"/>
      <c r="LV65" s="8"/>
      <c r="LW65" s="8"/>
      <c r="LX65" s="8"/>
      <c r="LY65" s="9"/>
    </row>
    <row r="66" spans="1:337" ht="43.5" hidden="1" customHeight="1" x14ac:dyDescent="0.25">
      <c r="A66" s="47">
        <v>41055000</v>
      </c>
      <c r="B66" s="222" t="s">
        <v>38</v>
      </c>
      <c r="C66" s="222"/>
      <c r="D66" s="222"/>
      <c r="E66" s="109">
        <f>E67</f>
        <v>32000</v>
      </c>
      <c r="F66" s="118">
        <f t="shared" ref="F66:G66" si="23">F67</f>
        <v>0</v>
      </c>
      <c r="G66" s="109">
        <f t="shared" si="23"/>
        <v>32000</v>
      </c>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c r="IW66" s="8"/>
      <c r="IX66" s="8"/>
      <c r="IY66" s="8"/>
      <c r="IZ66" s="8"/>
      <c r="JA66" s="8"/>
      <c r="JB66" s="8"/>
      <c r="JC66" s="8"/>
      <c r="JD66" s="8"/>
      <c r="JE66" s="8"/>
      <c r="JF66" s="8"/>
      <c r="JG66" s="8"/>
      <c r="JH66" s="8"/>
      <c r="JI66" s="8"/>
      <c r="JJ66" s="8"/>
      <c r="JK66" s="8"/>
      <c r="JL66" s="8"/>
      <c r="JM66" s="8"/>
      <c r="JN66" s="8"/>
      <c r="JO66" s="8"/>
      <c r="JP66" s="8"/>
      <c r="JQ66" s="8"/>
      <c r="JR66" s="8"/>
      <c r="JS66" s="8"/>
      <c r="JT66" s="8"/>
      <c r="JU66" s="8"/>
      <c r="JV66" s="8"/>
      <c r="JW66" s="8"/>
      <c r="JX66" s="8"/>
      <c r="JY66" s="8"/>
      <c r="JZ66" s="8"/>
      <c r="KA66" s="8"/>
      <c r="KB66" s="8"/>
      <c r="KC66" s="8"/>
      <c r="KD66" s="8"/>
      <c r="KE66" s="8"/>
      <c r="KF66" s="8"/>
      <c r="KG66" s="8"/>
      <c r="KH66" s="8"/>
      <c r="KI66" s="8"/>
      <c r="KJ66" s="8"/>
      <c r="KK66" s="8"/>
      <c r="KL66" s="8"/>
      <c r="KM66" s="8"/>
      <c r="KN66" s="8"/>
      <c r="KO66" s="8"/>
      <c r="KP66" s="8"/>
      <c r="KQ66" s="8"/>
      <c r="KR66" s="8"/>
      <c r="KS66" s="8"/>
      <c r="KT66" s="8"/>
      <c r="KU66" s="8"/>
      <c r="KV66" s="8"/>
      <c r="KW66" s="8"/>
      <c r="KX66" s="8"/>
      <c r="KY66" s="8"/>
      <c r="KZ66" s="8"/>
      <c r="LA66" s="8"/>
      <c r="LB66" s="8"/>
      <c r="LC66" s="8"/>
      <c r="LD66" s="8"/>
      <c r="LE66" s="8"/>
      <c r="LF66" s="8"/>
      <c r="LG66" s="8"/>
      <c r="LH66" s="8"/>
      <c r="LI66" s="8"/>
      <c r="LJ66" s="8"/>
      <c r="LK66" s="8"/>
      <c r="LL66" s="8"/>
      <c r="LM66" s="8"/>
      <c r="LN66" s="8"/>
      <c r="LO66" s="8"/>
      <c r="LP66" s="8"/>
      <c r="LQ66" s="8"/>
      <c r="LR66" s="8"/>
      <c r="LS66" s="8"/>
      <c r="LT66" s="8"/>
      <c r="LU66" s="8"/>
      <c r="LV66" s="8"/>
      <c r="LW66" s="8"/>
      <c r="LX66" s="8"/>
      <c r="LY66" s="9"/>
    </row>
    <row r="67" spans="1:337" ht="23.25" hidden="1" customHeight="1" x14ac:dyDescent="0.25">
      <c r="A67" s="48">
        <v>1810000000</v>
      </c>
      <c r="B67" s="154" t="s">
        <v>33</v>
      </c>
      <c r="C67" s="155"/>
      <c r="D67" s="156"/>
      <c r="E67" s="92">
        <f>E69</f>
        <v>32000</v>
      </c>
      <c r="F67" s="92">
        <f t="shared" ref="F67:G67" si="24">F69</f>
        <v>0</v>
      </c>
      <c r="G67" s="92">
        <f t="shared" si="24"/>
        <v>32000</v>
      </c>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c r="IW67" s="8"/>
      <c r="IX67" s="8"/>
      <c r="IY67" s="8"/>
      <c r="IZ67" s="8"/>
      <c r="JA67" s="8"/>
      <c r="JB67" s="8"/>
      <c r="JC67" s="8"/>
      <c r="JD67" s="8"/>
      <c r="JE67" s="8"/>
      <c r="JF67" s="8"/>
      <c r="JG67" s="8"/>
      <c r="JH67" s="8"/>
      <c r="JI67" s="8"/>
      <c r="JJ67" s="8"/>
      <c r="JK67" s="8"/>
      <c r="JL67" s="8"/>
      <c r="JM67" s="8"/>
      <c r="JN67" s="8"/>
      <c r="JO67" s="8"/>
      <c r="JP67" s="8"/>
      <c r="JQ67" s="8"/>
      <c r="JR67" s="8"/>
      <c r="JS67" s="8"/>
      <c r="JT67" s="8"/>
      <c r="JU67" s="8"/>
      <c r="JV67" s="8"/>
      <c r="JW67" s="8"/>
      <c r="JX67" s="8"/>
      <c r="JY67" s="8"/>
      <c r="JZ67" s="8"/>
      <c r="KA67" s="8"/>
      <c r="KB67" s="8"/>
      <c r="KC67" s="8"/>
      <c r="KD67" s="8"/>
      <c r="KE67" s="8"/>
      <c r="KF67" s="8"/>
      <c r="KG67" s="8"/>
      <c r="KH67" s="8"/>
      <c r="KI67" s="8"/>
      <c r="KJ67" s="8"/>
      <c r="KK67" s="8"/>
      <c r="KL67" s="8"/>
      <c r="KM67" s="8"/>
      <c r="KN67" s="8"/>
      <c r="KO67" s="8"/>
      <c r="KP67" s="8"/>
      <c r="KQ67" s="8"/>
      <c r="KR67" s="8"/>
      <c r="KS67" s="8"/>
      <c r="KT67" s="8"/>
      <c r="KU67" s="8"/>
      <c r="KV67" s="8"/>
      <c r="KW67" s="8"/>
      <c r="KX67" s="8"/>
      <c r="KY67" s="8"/>
      <c r="KZ67" s="8"/>
      <c r="LA67" s="8"/>
      <c r="LB67" s="8"/>
      <c r="LC67" s="8"/>
      <c r="LD67" s="8"/>
      <c r="LE67" s="8"/>
      <c r="LF67" s="8"/>
      <c r="LG67" s="8"/>
      <c r="LH67" s="8"/>
      <c r="LI67" s="8"/>
      <c r="LJ67" s="8"/>
      <c r="LK67" s="8"/>
      <c r="LL67" s="8"/>
      <c r="LM67" s="8"/>
      <c r="LN67" s="8"/>
      <c r="LO67" s="8"/>
      <c r="LP67" s="8"/>
      <c r="LQ67" s="8"/>
      <c r="LR67" s="8"/>
      <c r="LS67" s="8"/>
      <c r="LT67" s="8"/>
      <c r="LU67" s="8"/>
      <c r="LV67" s="8"/>
      <c r="LW67" s="8"/>
      <c r="LX67" s="8"/>
      <c r="LY67" s="9"/>
    </row>
    <row r="68" spans="1:337" ht="16.5" hidden="1" customHeight="1" x14ac:dyDescent="0.25">
      <c r="A68" s="154" t="s">
        <v>22</v>
      </c>
      <c r="B68" s="155"/>
      <c r="C68" s="155"/>
      <c r="D68" s="155"/>
      <c r="E68" s="119"/>
      <c r="F68" s="120"/>
      <c r="G68" s="121"/>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c r="LO68" s="8"/>
      <c r="LP68" s="8"/>
      <c r="LQ68" s="8"/>
      <c r="LR68" s="8"/>
      <c r="LS68" s="8"/>
      <c r="LT68" s="8"/>
      <c r="LU68" s="8"/>
      <c r="LV68" s="8"/>
      <c r="LW68" s="8"/>
      <c r="LX68" s="8"/>
      <c r="LY68" s="9"/>
    </row>
    <row r="69" spans="1:337" ht="40.5" hidden="1" customHeight="1" x14ac:dyDescent="0.25">
      <c r="A69" s="154" t="s">
        <v>39</v>
      </c>
      <c r="B69" s="155"/>
      <c r="C69" s="155"/>
      <c r="D69" s="155"/>
      <c r="E69" s="106">
        <v>32000</v>
      </c>
      <c r="F69" s="122"/>
      <c r="G69" s="108">
        <f>E69+F69</f>
        <v>32000</v>
      </c>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c r="IW69" s="8"/>
      <c r="IX69" s="8"/>
      <c r="IY69" s="8"/>
      <c r="IZ69" s="8"/>
      <c r="JA69" s="8"/>
      <c r="JB69" s="8"/>
      <c r="JC69" s="8"/>
      <c r="JD69" s="8"/>
      <c r="JE69" s="8"/>
      <c r="JF69" s="8"/>
      <c r="JG69" s="8"/>
      <c r="JH69" s="8"/>
      <c r="JI69" s="8"/>
      <c r="JJ69" s="8"/>
      <c r="JK69" s="8"/>
      <c r="JL69" s="8"/>
      <c r="JM69" s="8"/>
      <c r="JN69" s="8"/>
      <c r="JO69" s="8"/>
      <c r="JP69" s="8"/>
      <c r="JQ69" s="8"/>
      <c r="JR69" s="8"/>
      <c r="JS69" s="8"/>
      <c r="JT69" s="8"/>
      <c r="JU69" s="8"/>
      <c r="JV69" s="8"/>
      <c r="JW69" s="8"/>
      <c r="JX69" s="8"/>
      <c r="JY69" s="8"/>
      <c r="JZ69" s="8"/>
      <c r="KA69" s="8"/>
      <c r="KB69" s="8"/>
      <c r="KC69" s="8"/>
      <c r="KD69" s="8"/>
      <c r="KE69" s="8"/>
      <c r="KF69" s="8"/>
      <c r="KG69" s="8"/>
      <c r="KH69" s="8"/>
      <c r="KI69" s="8"/>
      <c r="KJ69" s="8"/>
      <c r="KK69" s="8"/>
      <c r="KL69" s="8"/>
      <c r="KM69" s="8"/>
      <c r="KN69" s="8"/>
      <c r="KO69" s="8"/>
      <c r="KP69" s="8"/>
      <c r="KQ69" s="8"/>
      <c r="KR69" s="8"/>
      <c r="KS69" s="8"/>
      <c r="KT69" s="8"/>
      <c r="KU69" s="8"/>
      <c r="KV69" s="8"/>
      <c r="KW69" s="8"/>
      <c r="KX69" s="8"/>
      <c r="KY69" s="8"/>
      <c r="KZ69" s="8"/>
      <c r="LA69" s="8"/>
      <c r="LB69" s="8"/>
      <c r="LC69" s="8"/>
      <c r="LD69" s="8"/>
      <c r="LE69" s="8"/>
      <c r="LF69" s="8"/>
      <c r="LG69" s="8"/>
      <c r="LH69" s="8"/>
      <c r="LI69" s="8"/>
      <c r="LJ69" s="8"/>
      <c r="LK69" s="8"/>
      <c r="LL69" s="8"/>
      <c r="LM69" s="8"/>
      <c r="LN69" s="8"/>
      <c r="LO69" s="8"/>
      <c r="LP69" s="8"/>
      <c r="LQ69" s="8"/>
      <c r="LR69" s="8"/>
      <c r="LS69" s="8"/>
      <c r="LT69" s="8"/>
      <c r="LU69" s="8"/>
      <c r="LV69" s="8"/>
      <c r="LW69" s="8"/>
      <c r="LX69" s="8"/>
      <c r="LY69" s="9"/>
    </row>
    <row r="70" spans="1:337" ht="57" hidden="1" customHeight="1" x14ac:dyDescent="0.25">
      <c r="A70" s="47">
        <v>41057700</v>
      </c>
      <c r="B70" s="222" t="s">
        <v>96</v>
      </c>
      <c r="C70" s="222"/>
      <c r="D70" s="222"/>
      <c r="E70" s="109">
        <f>E71</f>
        <v>70272</v>
      </c>
      <c r="F70" s="109">
        <f t="shared" ref="F70:G70" si="25">F71</f>
        <v>0</v>
      </c>
      <c r="G70" s="109">
        <f t="shared" si="25"/>
        <v>70272</v>
      </c>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c r="IW70" s="8"/>
      <c r="IX70" s="8"/>
      <c r="IY70" s="8"/>
      <c r="IZ70" s="8"/>
      <c r="JA70" s="8"/>
      <c r="JB70" s="8"/>
      <c r="JC70" s="8"/>
      <c r="JD70" s="8"/>
      <c r="JE70" s="8"/>
      <c r="JF70" s="8"/>
      <c r="JG70" s="8"/>
      <c r="JH70" s="8"/>
      <c r="JI70" s="8"/>
      <c r="JJ70" s="8"/>
      <c r="JK70" s="8"/>
      <c r="JL70" s="8"/>
      <c r="JM70" s="8"/>
      <c r="JN70" s="8"/>
      <c r="JO70" s="8"/>
      <c r="JP70" s="8"/>
      <c r="JQ70" s="8"/>
      <c r="JR70" s="8"/>
      <c r="JS70" s="8"/>
      <c r="JT70" s="8"/>
      <c r="JU70" s="8"/>
      <c r="JV70" s="8"/>
      <c r="JW70" s="8"/>
      <c r="JX70" s="8"/>
      <c r="JY70" s="8"/>
      <c r="JZ70" s="8"/>
      <c r="KA70" s="8"/>
      <c r="KB70" s="8"/>
      <c r="KC70" s="8"/>
      <c r="KD70" s="8"/>
      <c r="KE70" s="8"/>
      <c r="KF70" s="8"/>
      <c r="KG70" s="8"/>
      <c r="KH70" s="8"/>
      <c r="KI70" s="8"/>
      <c r="KJ70" s="8"/>
      <c r="KK70" s="8"/>
      <c r="KL70" s="8"/>
      <c r="KM70" s="8"/>
      <c r="KN70" s="8"/>
      <c r="KO70" s="8"/>
      <c r="KP70" s="8"/>
      <c r="KQ70" s="8"/>
      <c r="KR70" s="8"/>
      <c r="KS70" s="8"/>
      <c r="KT70" s="8"/>
      <c r="KU70" s="8"/>
      <c r="KV70" s="8"/>
      <c r="KW70" s="8"/>
      <c r="KX70" s="8"/>
      <c r="KY70" s="8"/>
      <c r="KZ70" s="8"/>
      <c r="LA70" s="8"/>
      <c r="LB70" s="8"/>
      <c r="LC70" s="8"/>
      <c r="LD70" s="8"/>
      <c r="LE70" s="8"/>
      <c r="LF70" s="8"/>
      <c r="LG70" s="8"/>
      <c r="LH70" s="8"/>
      <c r="LI70" s="8"/>
      <c r="LJ70" s="8"/>
      <c r="LK70" s="8"/>
      <c r="LL70" s="8"/>
      <c r="LM70" s="8"/>
      <c r="LN70" s="8"/>
      <c r="LO70" s="8"/>
      <c r="LP70" s="8"/>
      <c r="LQ70" s="8"/>
      <c r="LR70" s="8"/>
      <c r="LS70" s="8"/>
      <c r="LT70" s="8"/>
      <c r="LU70" s="8"/>
      <c r="LV70" s="8"/>
      <c r="LW70" s="8"/>
      <c r="LX70" s="8"/>
      <c r="LY70" s="9"/>
    </row>
    <row r="71" spans="1:337" ht="15" hidden="1" customHeight="1" x14ac:dyDescent="0.25">
      <c r="A71" s="48">
        <v>1810000000</v>
      </c>
      <c r="B71" s="154" t="s">
        <v>33</v>
      </c>
      <c r="C71" s="155"/>
      <c r="D71" s="155"/>
      <c r="E71" s="106">
        <v>70272</v>
      </c>
      <c r="F71" s="108">
        <v>0</v>
      </c>
      <c r="G71" s="108">
        <f>E71+F71</f>
        <v>70272</v>
      </c>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c r="IW71" s="8"/>
      <c r="IX71" s="8"/>
      <c r="IY71" s="8"/>
      <c r="IZ71" s="8"/>
      <c r="JA71" s="8"/>
      <c r="JB71" s="8"/>
      <c r="JC71" s="8"/>
      <c r="JD71" s="8"/>
      <c r="JE71" s="8"/>
      <c r="JF71" s="8"/>
      <c r="JG71" s="8"/>
      <c r="JH71" s="8"/>
      <c r="JI71" s="8"/>
      <c r="JJ71" s="8"/>
      <c r="JK71" s="8"/>
      <c r="JL71" s="8"/>
      <c r="JM71" s="8"/>
      <c r="JN71" s="8"/>
      <c r="JO71" s="8"/>
      <c r="JP71" s="8"/>
      <c r="JQ71" s="8"/>
      <c r="JR71" s="8"/>
      <c r="JS71" s="8"/>
      <c r="JT71" s="8"/>
      <c r="JU71" s="8"/>
      <c r="JV71" s="8"/>
      <c r="JW71" s="8"/>
      <c r="JX71" s="8"/>
      <c r="JY71" s="8"/>
      <c r="JZ71" s="8"/>
      <c r="KA71" s="8"/>
      <c r="KB71" s="8"/>
      <c r="KC71" s="8"/>
      <c r="KD71" s="8"/>
      <c r="KE71" s="8"/>
      <c r="KF71" s="8"/>
      <c r="KG71" s="8"/>
      <c r="KH71" s="8"/>
      <c r="KI71" s="8"/>
      <c r="KJ71" s="8"/>
      <c r="KK71" s="8"/>
      <c r="KL71" s="8"/>
      <c r="KM71" s="8"/>
      <c r="KN71" s="8"/>
      <c r="KO71" s="8"/>
      <c r="KP71" s="8"/>
      <c r="KQ71" s="8"/>
      <c r="KR71" s="8"/>
      <c r="KS71" s="8"/>
      <c r="KT71" s="8"/>
      <c r="KU71" s="8"/>
      <c r="KV71" s="8"/>
      <c r="KW71" s="8"/>
      <c r="KX71" s="8"/>
      <c r="KY71" s="8"/>
      <c r="KZ71" s="8"/>
      <c r="LA71" s="8"/>
      <c r="LB71" s="8"/>
      <c r="LC71" s="8"/>
      <c r="LD71" s="8"/>
      <c r="LE71" s="8"/>
      <c r="LF71" s="8"/>
      <c r="LG71" s="8"/>
      <c r="LH71" s="8"/>
      <c r="LI71" s="8"/>
      <c r="LJ71" s="8"/>
      <c r="LK71" s="8"/>
      <c r="LL71" s="8"/>
      <c r="LM71" s="8"/>
      <c r="LN71" s="8"/>
      <c r="LO71" s="8"/>
      <c r="LP71" s="8"/>
      <c r="LQ71" s="8"/>
      <c r="LR71" s="8"/>
      <c r="LS71" s="8"/>
      <c r="LT71" s="8"/>
      <c r="LU71" s="8"/>
      <c r="LV71" s="8"/>
      <c r="LW71" s="8"/>
      <c r="LX71" s="8"/>
      <c r="LY71" s="9"/>
    </row>
    <row r="72" spans="1:337" ht="81.75" hidden="1" customHeight="1" x14ac:dyDescent="0.25">
      <c r="A72" s="47">
        <v>41059300</v>
      </c>
      <c r="B72" s="229" t="s">
        <v>72</v>
      </c>
      <c r="C72" s="229"/>
      <c r="D72" s="229"/>
      <c r="E72" s="114">
        <f>E73</f>
        <v>292505</v>
      </c>
      <c r="F72" s="114">
        <f t="shared" ref="F72:G72" si="26">F73</f>
        <v>0</v>
      </c>
      <c r="G72" s="114">
        <f t="shared" si="26"/>
        <v>292505</v>
      </c>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c r="IW72" s="8"/>
      <c r="IX72" s="8"/>
      <c r="IY72" s="8"/>
      <c r="IZ72" s="8"/>
      <c r="JA72" s="8"/>
      <c r="JB72" s="8"/>
      <c r="JC72" s="8"/>
      <c r="JD72" s="8"/>
      <c r="JE72" s="8"/>
      <c r="JF72" s="8"/>
      <c r="JG72" s="8"/>
      <c r="JH72" s="8"/>
      <c r="JI72" s="8"/>
      <c r="JJ72" s="8"/>
      <c r="JK72" s="8"/>
      <c r="JL72" s="8"/>
      <c r="JM72" s="8"/>
      <c r="JN72" s="8"/>
      <c r="JO72" s="8"/>
      <c r="JP72" s="8"/>
      <c r="JQ72" s="8"/>
      <c r="JR72" s="8"/>
      <c r="JS72" s="8"/>
      <c r="JT72" s="8"/>
      <c r="JU72" s="8"/>
      <c r="JV72" s="8"/>
      <c r="JW72" s="8"/>
      <c r="JX72" s="8"/>
      <c r="JY72" s="8"/>
      <c r="JZ72" s="8"/>
      <c r="KA72" s="8"/>
      <c r="KB72" s="8"/>
      <c r="KC72" s="8"/>
      <c r="KD72" s="8"/>
      <c r="KE72" s="8"/>
      <c r="KF72" s="8"/>
      <c r="KG72" s="8"/>
      <c r="KH72" s="8"/>
      <c r="KI72" s="8"/>
      <c r="KJ72" s="8"/>
      <c r="KK72" s="8"/>
      <c r="KL72" s="8"/>
      <c r="KM72" s="8"/>
      <c r="KN72" s="8"/>
      <c r="KO72" s="8"/>
      <c r="KP72" s="8"/>
      <c r="KQ72" s="8"/>
      <c r="KR72" s="8"/>
      <c r="KS72" s="8"/>
      <c r="KT72" s="8"/>
      <c r="KU72" s="8"/>
      <c r="KV72" s="8"/>
      <c r="KW72" s="8"/>
      <c r="KX72" s="8"/>
      <c r="KY72" s="8"/>
      <c r="KZ72" s="8"/>
      <c r="LA72" s="8"/>
      <c r="LB72" s="8"/>
      <c r="LC72" s="8"/>
      <c r="LD72" s="8"/>
      <c r="LE72" s="8"/>
      <c r="LF72" s="8"/>
      <c r="LG72" s="8"/>
      <c r="LH72" s="8"/>
      <c r="LI72" s="8"/>
      <c r="LJ72" s="8"/>
      <c r="LK72" s="8"/>
      <c r="LL72" s="8"/>
      <c r="LM72" s="8"/>
      <c r="LN72" s="8"/>
      <c r="LO72" s="8"/>
      <c r="LP72" s="8"/>
      <c r="LQ72" s="8"/>
      <c r="LR72" s="8"/>
      <c r="LS72" s="8"/>
      <c r="LT72" s="8"/>
      <c r="LU72" s="8"/>
      <c r="LV72" s="8"/>
      <c r="LW72" s="8"/>
      <c r="LX72" s="8"/>
      <c r="LY72" s="9"/>
    </row>
    <row r="73" spans="1:337" ht="18" hidden="1" customHeight="1" x14ac:dyDescent="0.25">
      <c r="A73" s="48">
        <v>1810000000</v>
      </c>
      <c r="B73" s="154" t="s">
        <v>33</v>
      </c>
      <c r="C73" s="155"/>
      <c r="D73" s="156"/>
      <c r="E73" s="96">
        <v>292505</v>
      </c>
      <c r="F73" s="91"/>
      <c r="G73" s="92">
        <f>E73+F73</f>
        <v>292505</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c r="IS73" s="8"/>
      <c r="IT73" s="8"/>
      <c r="IU73" s="8"/>
      <c r="IV73" s="8"/>
      <c r="IW73" s="8"/>
      <c r="IX73" s="8"/>
      <c r="IY73" s="8"/>
      <c r="IZ73" s="8"/>
      <c r="JA73" s="8"/>
      <c r="JB73" s="8"/>
      <c r="JC73" s="8"/>
      <c r="JD73" s="8"/>
      <c r="JE73" s="8"/>
      <c r="JF73" s="8"/>
      <c r="JG73" s="8"/>
      <c r="JH73" s="8"/>
      <c r="JI73" s="8"/>
      <c r="JJ73" s="8"/>
      <c r="JK73" s="8"/>
      <c r="JL73" s="8"/>
      <c r="JM73" s="8"/>
      <c r="JN73" s="8"/>
      <c r="JO73" s="8"/>
      <c r="JP73" s="8"/>
      <c r="JQ73" s="8"/>
      <c r="JR73" s="8"/>
      <c r="JS73" s="8"/>
      <c r="JT73" s="8"/>
      <c r="JU73" s="8"/>
      <c r="JV73" s="8"/>
      <c r="JW73" s="8"/>
      <c r="JX73" s="8"/>
      <c r="JY73" s="8"/>
      <c r="JZ73" s="8"/>
      <c r="KA73" s="8"/>
      <c r="KB73" s="8"/>
      <c r="KC73" s="8"/>
      <c r="KD73" s="8"/>
      <c r="KE73" s="8"/>
      <c r="KF73" s="8"/>
      <c r="KG73" s="8"/>
      <c r="KH73" s="8"/>
      <c r="KI73" s="8"/>
      <c r="KJ73" s="8"/>
      <c r="KK73" s="8"/>
      <c r="KL73" s="8"/>
      <c r="KM73" s="8"/>
      <c r="KN73" s="8"/>
      <c r="KO73" s="8"/>
      <c r="KP73" s="8"/>
      <c r="KQ73" s="8"/>
      <c r="KR73" s="8"/>
      <c r="KS73" s="8"/>
      <c r="KT73" s="8"/>
      <c r="KU73" s="8"/>
      <c r="KV73" s="8"/>
      <c r="KW73" s="8"/>
      <c r="KX73" s="8"/>
      <c r="KY73" s="8"/>
      <c r="KZ73" s="8"/>
      <c r="LA73" s="8"/>
      <c r="LB73" s="8"/>
      <c r="LC73" s="8"/>
      <c r="LD73" s="8"/>
      <c r="LE73" s="8"/>
      <c r="LF73" s="8"/>
      <c r="LG73" s="8"/>
      <c r="LH73" s="8"/>
      <c r="LI73" s="8"/>
      <c r="LJ73" s="8"/>
      <c r="LK73" s="8"/>
      <c r="LL73" s="8"/>
      <c r="LM73" s="8"/>
      <c r="LN73" s="8"/>
      <c r="LO73" s="8"/>
      <c r="LP73" s="8"/>
      <c r="LQ73" s="8"/>
      <c r="LR73" s="8"/>
      <c r="LS73" s="8"/>
      <c r="LT73" s="8"/>
      <c r="LU73" s="8"/>
      <c r="LV73" s="8"/>
      <c r="LW73" s="8"/>
      <c r="LX73" s="8"/>
      <c r="LY73" s="9"/>
    </row>
    <row r="74" spans="1:337" ht="18" hidden="1" x14ac:dyDescent="0.25">
      <c r="A74" s="169" t="s">
        <v>11</v>
      </c>
      <c r="B74" s="170"/>
      <c r="C74" s="170"/>
      <c r="D74" s="170"/>
      <c r="E74" s="171"/>
      <c r="F74" s="104"/>
      <c r="G74" s="105"/>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c r="IS74" s="8"/>
      <c r="IT74" s="8"/>
      <c r="IU74" s="8"/>
      <c r="IV74" s="8"/>
      <c r="IW74" s="8"/>
      <c r="IX74" s="8"/>
      <c r="IY74" s="8"/>
      <c r="IZ74" s="8"/>
      <c r="JA74" s="8"/>
      <c r="JB74" s="8"/>
      <c r="JC74" s="8"/>
      <c r="JD74" s="8"/>
      <c r="JE74" s="8"/>
      <c r="JF74" s="8"/>
      <c r="JG74" s="8"/>
      <c r="JH74" s="8"/>
      <c r="JI74" s="8"/>
      <c r="JJ74" s="8"/>
      <c r="JK74" s="8"/>
      <c r="JL74" s="8"/>
      <c r="JM74" s="8"/>
      <c r="JN74" s="8"/>
      <c r="JO74" s="8"/>
      <c r="JP74" s="8"/>
      <c r="JQ74" s="8"/>
      <c r="JR74" s="8"/>
      <c r="JS74" s="8"/>
      <c r="JT74" s="8"/>
      <c r="JU74" s="8"/>
      <c r="JV74" s="8"/>
      <c r="JW74" s="8"/>
      <c r="JX74" s="8"/>
      <c r="JY74" s="8"/>
      <c r="JZ74" s="8"/>
      <c r="KA74" s="8"/>
      <c r="KB74" s="8"/>
      <c r="KC74" s="8"/>
      <c r="KD74" s="8"/>
      <c r="KE74" s="8"/>
      <c r="KF74" s="8"/>
      <c r="KG74" s="8"/>
      <c r="KH74" s="8"/>
      <c r="KI74" s="8"/>
      <c r="KJ74" s="8"/>
      <c r="KK74" s="8"/>
      <c r="KL74" s="8"/>
      <c r="KM74" s="8"/>
      <c r="KN74" s="8"/>
      <c r="KO74" s="8"/>
      <c r="KP74" s="8"/>
      <c r="KQ74" s="8"/>
      <c r="KR74" s="8"/>
      <c r="KS74" s="8"/>
      <c r="KT74" s="8"/>
      <c r="KU74" s="8"/>
      <c r="KV74" s="8"/>
      <c r="KW74" s="8"/>
      <c r="KX74" s="8"/>
      <c r="KY74" s="8"/>
      <c r="KZ74" s="8"/>
      <c r="LA74" s="8"/>
      <c r="LB74" s="8"/>
      <c r="LC74" s="8"/>
      <c r="LD74" s="8"/>
      <c r="LE74" s="8"/>
      <c r="LF74" s="8"/>
      <c r="LG74" s="8"/>
      <c r="LH74" s="8"/>
      <c r="LI74" s="8"/>
      <c r="LJ74" s="8"/>
      <c r="LK74" s="8"/>
      <c r="LL74" s="8"/>
      <c r="LM74" s="8"/>
      <c r="LN74" s="8"/>
      <c r="LO74" s="8"/>
      <c r="LP74" s="8"/>
      <c r="LQ74" s="8"/>
      <c r="LR74" s="8"/>
      <c r="LS74" s="8"/>
      <c r="LT74" s="8"/>
      <c r="LU74" s="8"/>
      <c r="LV74" s="8"/>
      <c r="LW74" s="8"/>
      <c r="LX74" s="8"/>
      <c r="LY74" s="9"/>
    </row>
    <row r="75" spans="1:337" ht="34.5" hidden="1" customHeight="1" x14ac:dyDescent="0.25">
      <c r="A75" s="40">
        <v>41033900</v>
      </c>
      <c r="B75" s="180" t="s">
        <v>113</v>
      </c>
      <c r="C75" s="181"/>
      <c r="D75" s="182"/>
      <c r="E75" s="152">
        <f>E76</f>
        <v>1092400</v>
      </c>
      <c r="F75" s="152">
        <f t="shared" ref="F75:G75" si="27">F76</f>
        <v>0</v>
      </c>
      <c r="G75" s="152">
        <f t="shared" si="27"/>
        <v>1092400</v>
      </c>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c r="IS75" s="8"/>
      <c r="IT75" s="8"/>
      <c r="IU75" s="8"/>
      <c r="IV75" s="8"/>
      <c r="IW75" s="8"/>
      <c r="IX75" s="8"/>
      <c r="IY75" s="8"/>
      <c r="IZ75" s="8"/>
      <c r="JA75" s="8"/>
      <c r="JB75" s="8"/>
      <c r="JC75" s="8"/>
      <c r="JD75" s="8"/>
      <c r="JE75" s="8"/>
      <c r="JF75" s="8"/>
      <c r="JG75" s="8"/>
      <c r="JH75" s="8"/>
      <c r="JI75" s="8"/>
      <c r="JJ75" s="8"/>
      <c r="JK75" s="8"/>
      <c r="JL75" s="8"/>
      <c r="JM75" s="8"/>
      <c r="JN75" s="8"/>
      <c r="JO75" s="8"/>
      <c r="JP75" s="8"/>
      <c r="JQ75" s="8"/>
      <c r="JR75" s="8"/>
      <c r="JS75" s="8"/>
      <c r="JT75" s="8"/>
      <c r="JU75" s="8"/>
      <c r="JV75" s="8"/>
      <c r="JW75" s="8"/>
      <c r="JX75" s="8"/>
      <c r="JY75" s="8"/>
      <c r="JZ75" s="8"/>
      <c r="KA75" s="8"/>
      <c r="KB75" s="8"/>
      <c r="KC75" s="8"/>
      <c r="KD75" s="8"/>
      <c r="KE75" s="8"/>
      <c r="KF75" s="8"/>
      <c r="KG75" s="8"/>
      <c r="KH75" s="8"/>
      <c r="KI75" s="8"/>
      <c r="KJ75" s="8"/>
      <c r="KK75" s="8"/>
      <c r="KL75" s="8"/>
      <c r="KM75" s="8"/>
      <c r="KN75" s="8"/>
      <c r="KO75" s="8"/>
      <c r="KP75" s="8"/>
      <c r="KQ75" s="8"/>
      <c r="KR75" s="8"/>
      <c r="KS75" s="8"/>
      <c r="KT75" s="8"/>
      <c r="KU75" s="8"/>
      <c r="KV75" s="8"/>
      <c r="KW75" s="8"/>
      <c r="KX75" s="8"/>
      <c r="KY75" s="8"/>
      <c r="KZ75" s="8"/>
      <c r="LA75" s="8"/>
      <c r="LB75" s="8"/>
      <c r="LC75" s="8"/>
      <c r="LD75" s="8"/>
      <c r="LE75" s="8"/>
      <c r="LF75" s="8"/>
      <c r="LG75" s="8"/>
      <c r="LH75" s="8"/>
      <c r="LI75" s="8"/>
      <c r="LJ75" s="8"/>
      <c r="LK75" s="8"/>
      <c r="LL75" s="8"/>
      <c r="LM75" s="8"/>
      <c r="LN75" s="8"/>
      <c r="LO75" s="8"/>
      <c r="LP75" s="8"/>
      <c r="LQ75" s="8"/>
      <c r="LR75" s="8"/>
      <c r="LS75" s="8"/>
      <c r="LT75" s="8"/>
      <c r="LU75" s="8"/>
      <c r="LV75" s="8"/>
      <c r="LW75" s="8"/>
      <c r="LX75" s="8"/>
      <c r="LY75" s="9"/>
    </row>
    <row r="76" spans="1:337" ht="18" hidden="1" x14ac:dyDescent="0.25">
      <c r="A76" s="55">
        <v>9900000000</v>
      </c>
      <c r="B76" s="209" t="s">
        <v>7</v>
      </c>
      <c r="C76" s="209"/>
      <c r="D76" s="209"/>
      <c r="E76" s="96">
        <v>1092400</v>
      </c>
      <c r="F76" s="91"/>
      <c r="G76" s="92">
        <f>E76+F76</f>
        <v>1092400</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c r="IS76" s="8"/>
      <c r="IT76" s="8"/>
      <c r="IU76" s="8"/>
      <c r="IV76" s="8"/>
      <c r="IW76" s="8"/>
      <c r="IX76" s="8"/>
      <c r="IY76" s="8"/>
      <c r="IZ76" s="8"/>
      <c r="JA76" s="8"/>
      <c r="JB76" s="8"/>
      <c r="JC76" s="8"/>
      <c r="JD76" s="8"/>
      <c r="JE76" s="8"/>
      <c r="JF76" s="8"/>
      <c r="JG76" s="8"/>
      <c r="JH76" s="8"/>
      <c r="JI76" s="8"/>
      <c r="JJ76" s="8"/>
      <c r="JK76" s="8"/>
      <c r="JL76" s="8"/>
      <c r="JM76" s="8"/>
      <c r="JN76" s="8"/>
      <c r="JO76" s="8"/>
      <c r="JP76" s="8"/>
      <c r="JQ76" s="8"/>
      <c r="JR76" s="8"/>
      <c r="JS76" s="8"/>
      <c r="JT76" s="8"/>
      <c r="JU76" s="8"/>
      <c r="JV76" s="8"/>
      <c r="JW76" s="8"/>
      <c r="JX76" s="8"/>
      <c r="JY76" s="8"/>
      <c r="JZ76" s="8"/>
      <c r="KA76" s="8"/>
      <c r="KB76" s="8"/>
      <c r="KC76" s="8"/>
      <c r="KD76" s="8"/>
      <c r="KE76" s="8"/>
      <c r="KF76" s="8"/>
      <c r="KG76" s="8"/>
      <c r="KH76" s="8"/>
      <c r="KI76" s="8"/>
      <c r="KJ76" s="8"/>
      <c r="KK76" s="8"/>
      <c r="KL76" s="8"/>
      <c r="KM76" s="8"/>
      <c r="KN76" s="8"/>
      <c r="KO76" s="8"/>
      <c r="KP76" s="8"/>
      <c r="KQ76" s="8"/>
      <c r="KR76" s="8"/>
      <c r="KS76" s="8"/>
      <c r="KT76" s="8"/>
      <c r="KU76" s="8"/>
      <c r="KV76" s="8"/>
      <c r="KW76" s="8"/>
      <c r="KX76" s="8"/>
      <c r="KY76" s="8"/>
      <c r="KZ76" s="8"/>
      <c r="LA76" s="8"/>
      <c r="LB76" s="8"/>
      <c r="LC76" s="8"/>
      <c r="LD76" s="8"/>
      <c r="LE76" s="8"/>
      <c r="LF76" s="8"/>
      <c r="LG76" s="8"/>
      <c r="LH76" s="8"/>
      <c r="LI76" s="8"/>
      <c r="LJ76" s="8"/>
      <c r="LK76" s="8"/>
      <c r="LL76" s="8"/>
      <c r="LM76" s="8"/>
      <c r="LN76" s="8"/>
      <c r="LO76" s="8"/>
      <c r="LP76" s="8"/>
      <c r="LQ76" s="8"/>
      <c r="LR76" s="8"/>
      <c r="LS76" s="8"/>
      <c r="LT76" s="8"/>
      <c r="LU76" s="8"/>
      <c r="LV76" s="8"/>
      <c r="LW76" s="8"/>
      <c r="LX76" s="8"/>
      <c r="LY76" s="9"/>
    </row>
    <row r="77" spans="1:337" ht="44.25" hidden="1" customHeight="1" x14ac:dyDescent="0.25">
      <c r="A77" s="40">
        <v>41034700</v>
      </c>
      <c r="B77" s="221" t="s">
        <v>59</v>
      </c>
      <c r="C77" s="221"/>
      <c r="D77" s="221"/>
      <c r="E77" s="74">
        <f>E78</f>
        <v>0</v>
      </c>
      <c r="F77" s="74">
        <f t="shared" ref="F77:G77" si="28">F78</f>
        <v>0</v>
      </c>
      <c r="G77" s="74">
        <f t="shared" si="28"/>
        <v>0</v>
      </c>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c r="IS77" s="8"/>
      <c r="IT77" s="8"/>
      <c r="IU77" s="8"/>
      <c r="IV77" s="8"/>
      <c r="IW77" s="8"/>
      <c r="IX77" s="8"/>
      <c r="IY77" s="8"/>
      <c r="IZ77" s="8"/>
      <c r="JA77" s="8"/>
      <c r="JB77" s="8"/>
      <c r="JC77" s="8"/>
      <c r="JD77" s="8"/>
      <c r="JE77" s="8"/>
      <c r="JF77" s="8"/>
      <c r="JG77" s="8"/>
      <c r="JH77" s="8"/>
      <c r="JI77" s="8"/>
      <c r="JJ77" s="8"/>
      <c r="JK77" s="8"/>
      <c r="JL77" s="8"/>
      <c r="JM77" s="8"/>
      <c r="JN77" s="8"/>
      <c r="JO77" s="8"/>
      <c r="JP77" s="8"/>
      <c r="JQ77" s="8"/>
      <c r="JR77" s="8"/>
      <c r="JS77" s="8"/>
      <c r="JT77" s="8"/>
      <c r="JU77" s="8"/>
      <c r="JV77" s="8"/>
      <c r="JW77" s="8"/>
      <c r="JX77" s="8"/>
      <c r="JY77" s="8"/>
      <c r="JZ77" s="8"/>
      <c r="KA77" s="8"/>
      <c r="KB77" s="8"/>
      <c r="KC77" s="8"/>
      <c r="KD77" s="8"/>
      <c r="KE77" s="8"/>
      <c r="KF77" s="8"/>
      <c r="KG77" s="8"/>
      <c r="KH77" s="8"/>
      <c r="KI77" s="8"/>
      <c r="KJ77" s="8"/>
      <c r="KK77" s="8"/>
      <c r="KL77" s="8"/>
      <c r="KM77" s="8"/>
      <c r="KN77" s="8"/>
      <c r="KO77" s="8"/>
      <c r="KP77" s="8"/>
      <c r="KQ77" s="8"/>
      <c r="KR77" s="8"/>
      <c r="KS77" s="8"/>
      <c r="KT77" s="8"/>
      <c r="KU77" s="8"/>
      <c r="KV77" s="8"/>
      <c r="KW77" s="8"/>
      <c r="KX77" s="8"/>
      <c r="KY77" s="8"/>
      <c r="KZ77" s="8"/>
      <c r="LA77" s="8"/>
      <c r="LB77" s="8"/>
      <c r="LC77" s="8"/>
      <c r="LD77" s="8"/>
      <c r="LE77" s="8"/>
      <c r="LF77" s="8"/>
      <c r="LG77" s="8"/>
      <c r="LH77" s="8"/>
      <c r="LI77" s="8"/>
      <c r="LJ77" s="8"/>
      <c r="LK77" s="8"/>
      <c r="LL77" s="8"/>
      <c r="LM77" s="8"/>
      <c r="LN77" s="8"/>
      <c r="LO77" s="8"/>
      <c r="LP77" s="8"/>
      <c r="LQ77" s="8"/>
      <c r="LR77" s="8"/>
      <c r="LS77" s="8"/>
      <c r="LT77" s="8"/>
      <c r="LU77" s="8"/>
      <c r="LV77" s="8"/>
      <c r="LW77" s="8"/>
      <c r="LX77" s="8"/>
      <c r="LY77" s="9"/>
    </row>
    <row r="78" spans="1:337" ht="18" hidden="1" x14ac:dyDescent="0.25">
      <c r="A78" s="55">
        <v>9900000000</v>
      </c>
      <c r="B78" s="209" t="s">
        <v>7</v>
      </c>
      <c r="C78" s="209"/>
      <c r="D78" s="209"/>
      <c r="E78" s="75"/>
      <c r="F78" s="95"/>
      <c r="G78" s="95">
        <f>E78+F78</f>
        <v>0</v>
      </c>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c r="IS78" s="8"/>
      <c r="IT78" s="8"/>
      <c r="IU78" s="8"/>
      <c r="IV78" s="8"/>
      <c r="IW78" s="8"/>
      <c r="IX78" s="8"/>
      <c r="IY78" s="8"/>
      <c r="IZ78" s="8"/>
      <c r="JA78" s="8"/>
      <c r="JB78" s="8"/>
      <c r="JC78" s="8"/>
      <c r="JD78" s="8"/>
      <c r="JE78" s="8"/>
      <c r="JF78" s="8"/>
      <c r="JG78" s="8"/>
      <c r="JH78" s="8"/>
      <c r="JI78" s="8"/>
      <c r="JJ78" s="8"/>
      <c r="JK78" s="8"/>
      <c r="JL78" s="8"/>
      <c r="JM78" s="8"/>
      <c r="JN78" s="8"/>
      <c r="JO78" s="8"/>
      <c r="JP78" s="8"/>
      <c r="JQ78" s="8"/>
      <c r="JR78" s="8"/>
      <c r="JS78" s="8"/>
      <c r="JT78" s="8"/>
      <c r="JU78" s="8"/>
      <c r="JV78" s="8"/>
      <c r="JW78" s="8"/>
      <c r="JX78" s="8"/>
      <c r="JY78" s="8"/>
      <c r="JZ78" s="8"/>
      <c r="KA78" s="8"/>
      <c r="KB78" s="8"/>
      <c r="KC78" s="8"/>
      <c r="KD78" s="8"/>
      <c r="KE78" s="8"/>
      <c r="KF78" s="8"/>
      <c r="KG78" s="8"/>
      <c r="KH78" s="8"/>
      <c r="KI78" s="8"/>
      <c r="KJ78" s="8"/>
      <c r="KK78" s="8"/>
      <c r="KL78" s="8"/>
      <c r="KM78" s="8"/>
      <c r="KN78" s="8"/>
      <c r="KO78" s="8"/>
      <c r="KP78" s="8"/>
      <c r="KQ78" s="8"/>
      <c r="KR78" s="8"/>
      <c r="KS78" s="8"/>
      <c r="KT78" s="8"/>
      <c r="KU78" s="8"/>
      <c r="KV78" s="8"/>
      <c r="KW78" s="8"/>
      <c r="KX78" s="8"/>
      <c r="KY78" s="8"/>
      <c r="KZ78" s="8"/>
      <c r="LA78" s="8"/>
      <c r="LB78" s="8"/>
      <c r="LC78" s="8"/>
      <c r="LD78" s="8"/>
      <c r="LE78" s="8"/>
      <c r="LF78" s="8"/>
      <c r="LG78" s="8"/>
      <c r="LH78" s="8"/>
      <c r="LI78" s="8"/>
      <c r="LJ78" s="8"/>
      <c r="LK78" s="8"/>
      <c r="LL78" s="8"/>
      <c r="LM78" s="8"/>
      <c r="LN78" s="8"/>
      <c r="LO78" s="8"/>
      <c r="LP78" s="8"/>
      <c r="LQ78" s="8"/>
      <c r="LR78" s="8"/>
      <c r="LS78" s="8"/>
      <c r="LT78" s="8"/>
      <c r="LU78" s="8"/>
      <c r="LV78" s="8"/>
      <c r="LW78" s="8"/>
      <c r="LX78" s="8"/>
      <c r="LY78" s="9"/>
    </row>
    <row r="79" spans="1:337" ht="39" hidden="1" customHeight="1" x14ac:dyDescent="0.25">
      <c r="A79" s="153">
        <v>41035400</v>
      </c>
      <c r="B79" s="180" t="s">
        <v>74</v>
      </c>
      <c r="C79" s="181"/>
      <c r="D79" s="182"/>
      <c r="E79" s="93">
        <f>E80</f>
        <v>132800</v>
      </c>
      <c r="F79" s="93">
        <f t="shared" ref="F79:G79" si="29">F80</f>
        <v>0</v>
      </c>
      <c r="G79" s="93">
        <f t="shared" si="29"/>
        <v>132800</v>
      </c>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c r="IS79" s="8"/>
      <c r="IT79" s="8"/>
      <c r="IU79" s="8"/>
      <c r="IV79" s="8"/>
      <c r="IW79" s="8"/>
      <c r="IX79" s="8"/>
      <c r="IY79" s="8"/>
      <c r="IZ79" s="8"/>
      <c r="JA79" s="8"/>
      <c r="JB79" s="8"/>
      <c r="JC79" s="8"/>
      <c r="JD79" s="8"/>
      <c r="JE79" s="8"/>
      <c r="JF79" s="8"/>
      <c r="JG79" s="8"/>
      <c r="JH79" s="8"/>
      <c r="JI79" s="8"/>
      <c r="JJ79" s="8"/>
      <c r="JK79" s="8"/>
      <c r="JL79" s="8"/>
      <c r="JM79" s="8"/>
      <c r="JN79" s="8"/>
      <c r="JO79" s="8"/>
      <c r="JP79" s="8"/>
      <c r="JQ79" s="8"/>
      <c r="JR79" s="8"/>
      <c r="JS79" s="8"/>
      <c r="JT79" s="8"/>
      <c r="JU79" s="8"/>
      <c r="JV79" s="8"/>
      <c r="JW79" s="8"/>
      <c r="JX79" s="8"/>
      <c r="JY79" s="8"/>
      <c r="JZ79" s="8"/>
      <c r="KA79" s="8"/>
      <c r="KB79" s="8"/>
      <c r="KC79" s="8"/>
      <c r="KD79" s="8"/>
      <c r="KE79" s="8"/>
      <c r="KF79" s="8"/>
      <c r="KG79" s="8"/>
      <c r="KH79" s="8"/>
      <c r="KI79" s="8"/>
      <c r="KJ79" s="8"/>
      <c r="KK79" s="8"/>
      <c r="KL79" s="8"/>
      <c r="KM79" s="8"/>
      <c r="KN79" s="8"/>
      <c r="KO79" s="8"/>
      <c r="KP79" s="8"/>
      <c r="KQ79" s="8"/>
      <c r="KR79" s="8"/>
      <c r="KS79" s="8"/>
      <c r="KT79" s="8"/>
      <c r="KU79" s="8"/>
      <c r="KV79" s="8"/>
      <c r="KW79" s="8"/>
      <c r="KX79" s="8"/>
      <c r="KY79" s="8"/>
      <c r="KZ79" s="8"/>
      <c r="LA79" s="8"/>
      <c r="LB79" s="8"/>
      <c r="LC79" s="8"/>
      <c r="LD79" s="8"/>
      <c r="LE79" s="8"/>
      <c r="LF79" s="8"/>
      <c r="LG79" s="8"/>
      <c r="LH79" s="8"/>
      <c r="LI79" s="8"/>
      <c r="LJ79" s="8"/>
      <c r="LK79" s="8"/>
      <c r="LL79" s="8"/>
      <c r="LM79" s="8"/>
      <c r="LN79" s="8"/>
      <c r="LO79" s="8"/>
      <c r="LP79" s="8"/>
      <c r="LQ79" s="8"/>
      <c r="LR79" s="8"/>
      <c r="LS79" s="8"/>
      <c r="LT79" s="8"/>
      <c r="LU79" s="8"/>
      <c r="LV79" s="8"/>
      <c r="LW79" s="8"/>
      <c r="LX79" s="8"/>
      <c r="LY79" s="9"/>
    </row>
    <row r="80" spans="1:337" ht="18" hidden="1" x14ac:dyDescent="0.25">
      <c r="A80" s="41">
        <v>9900000000</v>
      </c>
      <c r="B80" s="157" t="s">
        <v>7</v>
      </c>
      <c r="C80" s="158"/>
      <c r="D80" s="159"/>
      <c r="E80" s="90">
        <v>132800</v>
      </c>
      <c r="F80" s="91"/>
      <c r="G80" s="92">
        <f>E80+F80</f>
        <v>132800</v>
      </c>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c r="IS80" s="8"/>
      <c r="IT80" s="8"/>
      <c r="IU80" s="8"/>
      <c r="IV80" s="8"/>
      <c r="IW80" s="8"/>
      <c r="IX80" s="8"/>
      <c r="IY80" s="8"/>
      <c r="IZ80" s="8"/>
      <c r="JA80" s="8"/>
      <c r="JB80" s="8"/>
      <c r="JC80" s="8"/>
      <c r="JD80" s="8"/>
      <c r="JE80" s="8"/>
      <c r="JF80" s="8"/>
      <c r="JG80" s="8"/>
      <c r="JH80" s="8"/>
      <c r="JI80" s="8"/>
      <c r="JJ80" s="8"/>
      <c r="JK80" s="8"/>
      <c r="JL80" s="8"/>
      <c r="JM80" s="8"/>
      <c r="JN80" s="8"/>
      <c r="JO80" s="8"/>
      <c r="JP80" s="8"/>
      <c r="JQ80" s="8"/>
      <c r="JR80" s="8"/>
      <c r="JS80" s="8"/>
      <c r="JT80" s="8"/>
      <c r="JU80" s="8"/>
      <c r="JV80" s="8"/>
      <c r="JW80" s="8"/>
      <c r="JX80" s="8"/>
      <c r="JY80" s="8"/>
      <c r="JZ80" s="8"/>
      <c r="KA80" s="8"/>
      <c r="KB80" s="8"/>
      <c r="KC80" s="8"/>
      <c r="KD80" s="8"/>
      <c r="KE80" s="8"/>
      <c r="KF80" s="8"/>
      <c r="KG80" s="8"/>
      <c r="KH80" s="8"/>
      <c r="KI80" s="8"/>
      <c r="KJ80" s="8"/>
      <c r="KK80" s="8"/>
      <c r="KL80" s="8"/>
      <c r="KM80" s="8"/>
      <c r="KN80" s="8"/>
      <c r="KO80" s="8"/>
      <c r="KP80" s="8"/>
      <c r="KQ80" s="8"/>
      <c r="KR80" s="8"/>
      <c r="KS80" s="8"/>
      <c r="KT80" s="8"/>
      <c r="KU80" s="8"/>
      <c r="KV80" s="8"/>
      <c r="KW80" s="8"/>
      <c r="KX80" s="8"/>
      <c r="KY80" s="8"/>
      <c r="KZ80" s="8"/>
      <c r="LA80" s="8"/>
      <c r="LB80" s="8"/>
      <c r="LC80" s="8"/>
      <c r="LD80" s="8"/>
      <c r="LE80" s="8"/>
      <c r="LF80" s="8"/>
      <c r="LG80" s="8"/>
      <c r="LH80" s="8"/>
      <c r="LI80" s="8"/>
      <c r="LJ80" s="8"/>
      <c r="LK80" s="8"/>
      <c r="LL80" s="8"/>
      <c r="LM80" s="8"/>
      <c r="LN80" s="8"/>
      <c r="LO80" s="8"/>
      <c r="LP80" s="8"/>
      <c r="LQ80" s="8"/>
      <c r="LR80" s="8"/>
      <c r="LS80" s="8"/>
      <c r="LT80" s="8"/>
      <c r="LU80" s="8"/>
      <c r="LV80" s="8"/>
      <c r="LW80" s="8"/>
      <c r="LX80" s="8"/>
      <c r="LY80" s="9"/>
    </row>
    <row r="81" spans="1:337" ht="56.25" hidden="1" customHeight="1" x14ac:dyDescent="0.25">
      <c r="A81" s="40">
        <v>41037400</v>
      </c>
      <c r="B81" s="180" t="s">
        <v>115</v>
      </c>
      <c r="C81" s="181"/>
      <c r="D81" s="182"/>
      <c r="E81" s="74">
        <f>E82</f>
        <v>714600</v>
      </c>
      <c r="F81" s="74">
        <f t="shared" ref="F81:G81" si="30">F82</f>
        <v>0</v>
      </c>
      <c r="G81" s="74">
        <f t="shared" si="30"/>
        <v>714600</v>
      </c>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c r="IS81" s="8"/>
      <c r="IT81" s="8"/>
      <c r="IU81" s="8"/>
      <c r="IV81" s="8"/>
      <c r="IW81" s="8"/>
      <c r="IX81" s="8"/>
      <c r="IY81" s="8"/>
      <c r="IZ81" s="8"/>
      <c r="JA81" s="8"/>
      <c r="JB81" s="8"/>
      <c r="JC81" s="8"/>
      <c r="JD81" s="8"/>
      <c r="JE81" s="8"/>
      <c r="JF81" s="8"/>
      <c r="JG81" s="8"/>
      <c r="JH81" s="8"/>
      <c r="JI81" s="8"/>
      <c r="JJ81" s="8"/>
      <c r="JK81" s="8"/>
      <c r="JL81" s="8"/>
      <c r="JM81" s="8"/>
      <c r="JN81" s="8"/>
      <c r="JO81" s="8"/>
      <c r="JP81" s="8"/>
      <c r="JQ81" s="8"/>
      <c r="JR81" s="8"/>
      <c r="JS81" s="8"/>
      <c r="JT81" s="8"/>
      <c r="JU81" s="8"/>
      <c r="JV81" s="8"/>
      <c r="JW81" s="8"/>
      <c r="JX81" s="8"/>
      <c r="JY81" s="8"/>
      <c r="JZ81" s="8"/>
      <c r="KA81" s="8"/>
      <c r="KB81" s="8"/>
      <c r="KC81" s="8"/>
      <c r="KD81" s="8"/>
      <c r="KE81" s="8"/>
      <c r="KF81" s="8"/>
      <c r="KG81" s="8"/>
      <c r="KH81" s="8"/>
      <c r="KI81" s="8"/>
      <c r="KJ81" s="8"/>
      <c r="KK81" s="8"/>
      <c r="KL81" s="8"/>
      <c r="KM81" s="8"/>
      <c r="KN81" s="8"/>
      <c r="KO81" s="8"/>
      <c r="KP81" s="8"/>
      <c r="KQ81" s="8"/>
      <c r="KR81" s="8"/>
      <c r="KS81" s="8"/>
      <c r="KT81" s="8"/>
      <c r="KU81" s="8"/>
      <c r="KV81" s="8"/>
      <c r="KW81" s="8"/>
      <c r="KX81" s="8"/>
      <c r="KY81" s="8"/>
      <c r="KZ81" s="8"/>
      <c r="LA81" s="8"/>
      <c r="LB81" s="8"/>
      <c r="LC81" s="8"/>
      <c r="LD81" s="8"/>
      <c r="LE81" s="8"/>
      <c r="LF81" s="8"/>
      <c r="LG81" s="8"/>
      <c r="LH81" s="8"/>
      <c r="LI81" s="8"/>
      <c r="LJ81" s="8"/>
      <c r="LK81" s="8"/>
      <c r="LL81" s="8"/>
      <c r="LM81" s="8"/>
      <c r="LN81" s="8"/>
      <c r="LO81" s="8"/>
      <c r="LP81" s="8"/>
      <c r="LQ81" s="8"/>
      <c r="LR81" s="8"/>
      <c r="LS81" s="8"/>
      <c r="LT81" s="8"/>
      <c r="LU81" s="8"/>
      <c r="LV81" s="8"/>
      <c r="LW81" s="8"/>
      <c r="LX81" s="8"/>
      <c r="LY81" s="9"/>
    </row>
    <row r="82" spans="1:337" ht="18" hidden="1" x14ac:dyDescent="0.25">
      <c r="A82" s="55">
        <v>9900000000</v>
      </c>
      <c r="B82" s="209" t="s">
        <v>7</v>
      </c>
      <c r="C82" s="209"/>
      <c r="D82" s="209"/>
      <c r="E82" s="75">
        <v>714600</v>
      </c>
      <c r="F82" s="91"/>
      <c r="G82" s="95">
        <f>E82+F82</f>
        <v>714600</v>
      </c>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c r="IS82" s="8"/>
      <c r="IT82" s="8"/>
      <c r="IU82" s="8"/>
      <c r="IV82" s="8"/>
      <c r="IW82" s="8"/>
      <c r="IX82" s="8"/>
      <c r="IY82" s="8"/>
      <c r="IZ82" s="8"/>
      <c r="JA82" s="8"/>
      <c r="JB82" s="8"/>
      <c r="JC82" s="8"/>
      <c r="JD82" s="8"/>
      <c r="JE82" s="8"/>
      <c r="JF82" s="8"/>
      <c r="JG82" s="8"/>
      <c r="JH82" s="8"/>
      <c r="JI82" s="8"/>
      <c r="JJ82" s="8"/>
      <c r="JK82" s="8"/>
      <c r="JL82" s="8"/>
      <c r="JM82" s="8"/>
      <c r="JN82" s="8"/>
      <c r="JO82" s="8"/>
      <c r="JP82" s="8"/>
      <c r="JQ82" s="8"/>
      <c r="JR82" s="8"/>
      <c r="JS82" s="8"/>
      <c r="JT82" s="8"/>
      <c r="JU82" s="8"/>
      <c r="JV82" s="8"/>
      <c r="JW82" s="8"/>
      <c r="JX82" s="8"/>
      <c r="JY82" s="8"/>
      <c r="JZ82" s="8"/>
      <c r="KA82" s="8"/>
      <c r="KB82" s="8"/>
      <c r="KC82" s="8"/>
      <c r="KD82" s="8"/>
      <c r="KE82" s="8"/>
      <c r="KF82" s="8"/>
      <c r="KG82" s="8"/>
      <c r="KH82" s="8"/>
      <c r="KI82" s="8"/>
      <c r="KJ82" s="8"/>
      <c r="KK82" s="8"/>
      <c r="KL82" s="8"/>
      <c r="KM82" s="8"/>
      <c r="KN82" s="8"/>
      <c r="KO82" s="8"/>
      <c r="KP82" s="8"/>
      <c r="KQ82" s="8"/>
      <c r="KR82" s="8"/>
      <c r="KS82" s="8"/>
      <c r="KT82" s="8"/>
      <c r="KU82" s="8"/>
      <c r="KV82" s="8"/>
      <c r="KW82" s="8"/>
      <c r="KX82" s="8"/>
      <c r="KY82" s="8"/>
      <c r="KZ82" s="8"/>
      <c r="LA82" s="8"/>
      <c r="LB82" s="8"/>
      <c r="LC82" s="8"/>
      <c r="LD82" s="8"/>
      <c r="LE82" s="8"/>
      <c r="LF82" s="8"/>
      <c r="LG82" s="8"/>
      <c r="LH82" s="8"/>
      <c r="LI82" s="8"/>
      <c r="LJ82" s="8"/>
      <c r="LK82" s="8"/>
      <c r="LL82" s="8"/>
      <c r="LM82" s="8"/>
      <c r="LN82" s="8"/>
      <c r="LO82" s="8"/>
      <c r="LP82" s="8"/>
      <c r="LQ82" s="8"/>
      <c r="LR82" s="8"/>
      <c r="LS82" s="8"/>
      <c r="LT82" s="8"/>
      <c r="LU82" s="8"/>
      <c r="LV82" s="8"/>
      <c r="LW82" s="8"/>
      <c r="LX82" s="8"/>
      <c r="LY82" s="9"/>
    </row>
    <row r="83" spans="1:337" ht="39" hidden="1" customHeight="1" x14ac:dyDescent="0.25">
      <c r="A83" s="42">
        <v>41051100</v>
      </c>
      <c r="B83" s="185" t="s">
        <v>57</v>
      </c>
      <c r="C83" s="185"/>
      <c r="D83" s="186"/>
      <c r="E83" s="93">
        <f>E84</f>
        <v>0</v>
      </c>
      <c r="F83" s="101">
        <f t="shared" ref="F83:G83" si="31">F84</f>
        <v>0</v>
      </c>
      <c r="G83" s="93">
        <f t="shared" si="31"/>
        <v>0</v>
      </c>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c r="IS83" s="8"/>
      <c r="IT83" s="8"/>
      <c r="IU83" s="8"/>
      <c r="IV83" s="8"/>
      <c r="IW83" s="8"/>
      <c r="IX83" s="8"/>
      <c r="IY83" s="8"/>
      <c r="IZ83" s="8"/>
      <c r="JA83" s="8"/>
      <c r="JB83" s="8"/>
      <c r="JC83" s="8"/>
      <c r="JD83" s="8"/>
      <c r="JE83" s="8"/>
      <c r="JF83" s="8"/>
      <c r="JG83" s="8"/>
      <c r="JH83" s="8"/>
      <c r="JI83" s="8"/>
      <c r="JJ83" s="8"/>
      <c r="JK83" s="8"/>
      <c r="JL83" s="8"/>
      <c r="JM83" s="8"/>
      <c r="JN83" s="8"/>
      <c r="JO83" s="8"/>
      <c r="JP83" s="8"/>
      <c r="JQ83" s="8"/>
      <c r="JR83" s="8"/>
      <c r="JS83" s="8"/>
      <c r="JT83" s="8"/>
      <c r="JU83" s="8"/>
      <c r="JV83" s="8"/>
      <c r="JW83" s="8"/>
      <c r="JX83" s="8"/>
      <c r="JY83" s="8"/>
      <c r="JZ83" s="8"/>
      <c r="KA83" s="8"/>
      <c r="KB83" s="8"/>
      <c r="KC83" s="8"/>
      <c r="KD83" s="8"/>
      <c r="KE83" s="8"/>
      <c r="KF83" s="8"/>
      <c r="KG83" s="8"/>
      <c r="KH83" s="8"/>
      <c r="KI83" s="8"/>
      <c r="KJ83" s="8"/>
      <c r="KK83" s="8"/>
      <c r="KL83" s="8"/>
      <c r="KM83" s="8"/>
      <c r="KN83" s="8"/>
      <c r="KO83" s="8"/>
      <c r="KP83" s="8"/>
      <c r="KQ83" s="8"/>
      <c r="KR83" s="8"/>
      <c r="KS83" s="8"/>
      <c r="KT83" s="8"/>
      <c r="KU83" s="8"/>
      <c r="KV83" s="8"/>
      <c r="KW83" s="8"/>
      <c r="KX83" s="8"/>
      <c r="KY83" s="8"/>
      <c r="KZ83" s="8"/>
      <c r="LA83" s="8"/>
      <c r="LB83" s="8"/>
      <c r="LC83" s="8"/>
      <c r="LD83" s="8"/>
      <c r="LE83" s="8"/>
      <c r="LF83" s="8"/>
      <c r="LG83" s="8"/>
      <c r="LH83" s="8"/>
      <c r="LI83" s="8"/>
      <c r="LJ83" s="8"/>
      <c r="LK83" s="8"/>
      <c r="LL83" s="8"/>
      <c r="LM83" s="8"/>
      <c r="LN83" s="8"/>
      <c r="LO83" s="8"/>
      <c r="LP83" s="8"/>
      <c r="LQ83" s="8"/>
      <c r="LR83" s="8"/>
      <c r="LS83" s="8"/>
      <c r="LT83" s="8"/>
      <c r="LU83" s="8"/>
      <c r="LV83" s="8"/>
      <c r="LW83" s="8"/>
      <c r="LX83" s="8"/>
      <c r="LY83" s="9"/>
    </row>
    <row r="84" spans="1:337" ht="18" hidden="1" x14ac:dyDescent="0.25">
      <c r="A84" s="43">
        <v>1810000000</v>
      </c>
      <c r="B84" s="154" t="s">
        <v>33</v>
      </c>
      <c r="C84" s="155"/>
      <c r="D84" s="156"/>
      <c r="E84" s="90"/>
      <c r="F84" s="102">
        <f t="shared" ref="F84:G84" si="32">F86</f>
        <v>0</v>
      </c>
      <c r="G84" s="90">
        <f t="shared" si="32"/>
        <v>0</v>
      </c>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c r="IS84" s="8"/>
      <c r="IT84" s="8"/>
      <c r="IU84" s="8"/>
      <c r="IV84" s="8"/>
      <c r="IW84" s="8"/>
      <c r="IX84" s="8"/>
      <c r="IY84" s="8"/>
      <c r="IZ84" s="8"/>
      <c r="JA84" s="8"/>
      <c r="JB84" s="8"/>
      <c r="JC84" s="8"/>
      <c r="JD84" s="8"/>
      <c r="JE84" s="8"/>
      <c r="JF84" s="8"/>
      <c r="JG84" s="8"/>
      <c r="JH84" s="8"/>
      <c r="JI84" s="8"/>
      <c r="JJ84" s="8"/>
      <c r="JK84" s="8"/>
      <c r="JL84" s="8"/>
      <c r="JM84" s="8"/>
      <c r="JN84" s="8"/>
      <c r="JO84" s="8"/>
      <c r="JP84" s="8"/>
      <c r="JQ84" s="8"/>
      <c r="JR84" s="8"/>
      <c r="JS84" s="8"/>
      <c r="JT84" s="8"/>
      <c r="JU84" s="8"/>
      <c r="JV84" s="8"/>
      <c r="JW84" s="8"/>
      <c r="JX84" s="8"/>
      <c r="JY84" s="8"/>
      <c r="JZ84" s="8"/>
      <c r="KA84" s="8"/>
      <c r="KB84" s="8"/>
      <c r="KC84" s="8"/>
      <c r="KD84" s="8"/>
      <c r="KE84" s="8"/>
      <c r="KF84" s="8"/>
      <c r="KG84" s="8"/>
      <c r="KH84" s="8"/>
      <c r="KI84" s="8"/>
      <c r="KJ84" s="8"/>
      <c r="KK84" s="8"/>
      <c r="KL84" s="8"/>
      <c r="KM84" s="8"/>
      <c r="KN84" s="8"/>
      <c r="KO84" s="8"/>
      <c r="KP84" s="8"/>
      <c r="KQ84" s="8"/>
      <c r="KR84" s="8"/>
      <c r="KS84" s="8"/>
      <c r="KT84" s="8"/>
      <c r="KU84" s="8"/>
      <c r="KV84" s="8"/>
      <c r="KW84" s="8"/>
      <c r="KX84" s="8"/>
      <c r="KY84" s="8"/>
      <c r="KZ84" s="8"/>
      <c r="LA84" s="8"/>
      <c r="LB84" s="8"/>
      <c r="LC84" s="8"/>
      <c r="LD84" s="8"/>
      <c r="LE84" s="8"/>
      <c r="LF84" s="8"/>
      <c r="LG84" s="8"/>
      <c r="LH84" s="8"/>
      <c r="LI84" s="8"/>
      <c r="LJ84" s="8"/>
      <c r="LK84" s="8"/>
      <c r="LL84" s="8"/>
      <c r="LM84" s="8"/>
      <c r="LN84" s="8"/>
      <c r="LO84" s="8"/>
      <c r="LP84" s="8"/>
      <c r="LQ84" s="8"/>
      <c r="LR84" s="8"/>
      <c r="LS84" s="8"/>
      <c r="LT84" s="8"/>
      <c r="LU84" s="8"/>
      <c r="LV84" s="8"/>
      <c r="LW84" s="8"/>
      <c r="LX84" s="8"/>
      <c r="LY84" s="9"/>
    </row>
    <row r="85" spans="1:337" ht="16.5" hidden="1" customHeight="1" x14ac:dyDescent="0.25">
      <c r="A85" s="44" t="s">
        <v>22</v>
      </c>
      <c r="B85" s="45"/>
      <c r="C85" s="45"/>
      <c r="D85" s="45"/>
      <c r="E85" s="106"/>
      <c r="F85" s="107"/>
      <c r="G85" s="10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c r="IS85" s="8"/>
      <c r="IT85" s="8"/>
      <c r="IU85" s="8"/>
      <c r="IV85" s="8"/>
      <c r="IW85" s="8"/>
      <c r="IX85" s="8"/>
      <c r="IY85" s="8"/>
      <c r="IZ85" s="8"/>
      <c r="JA85" s="8"/>
      <c r="JB85" s="8"/>
      <c r="JC85" s="8"/>
      <c r="JD85" s="8"/>
      <c r="JE85" s="8"/>
      <c r="JF85" s="8"/>
      <c r="JG85" s="8"/>
      <c r="JH85" s="8"/>
      <c r="JI85" s="8"/>
      <c r="JJ85" s="8"/>
      <c r="JK85" s="8"/>
      <c r="JL85" s="8"/>
      <c r="JM85" s="8"/>
      <c r="JN85" s="8"/>
      <c r="JO85" s="8"/>
      <c r="JP85" s="8"/>
      <c r="JQ85" s="8"/>
      <c r="JR85" s="8"/>
      <c r="JS85" s="8"/>
      <c r="JT85" s="8"/>
      <c r="JU85" s="8"/>
      <c r="JV85" s="8"/>
      <c r="JW85" s="8"/>
      <c r="JX85" s="8"/>
      <c r="JY85" s="8"/>
      <c r="JZ85" s="8"/>
      <c r="KA85" s="8"/>
      <c r="KB85" s="8"/>
      <c r="KC85" s="8"/>
      <c r="KD85" s="8"/>
      <c r="KE85" s="8"/>
      <c r="KF85" s="8"/>
      <c r="KG85" s="8"/>
      <c r="KH85" s="8"/>
      <c r="KI85" s="8"/>
      <c r="KJ85" s="8"/>
      <c r="KK85" s="8"/>
      <c r="KL85" s="8"/>
      <c r="KM85" s="8"/>
      <c r="KN85" s="8"/>
      <c r="KO85" s="8"/>
      <c r="KP85" s="8"/>
      <c r="KQ85" s="8"/>
      <c r="KR85" s="8"/>
      <c r="KS85" s="8"/>
      <c r="KT85" s="8"/>
      <c r="KU85" s="8"/>
      <c r="KV85" s="8"/>
      <c r="KW85" s="8"/>
      <c r="KX85" s="8"/>
      <c r="KY85" s="8"/>
      <c r="KZ85" s="8"/>
      <c r="LA85" s="8"/>
      <c r="LB85" s="8"/>
      <c r="LC85" s="8"/>
      <c r="LD85" s="8"/>
      <c r="LE85" s="8"/>
      <c r="LF85" s="8"/>
      <c r="LG85" s="8"/>
      <c r="LH85" s="8"/>
      <c r="LI85" s="8"/>
      <c r="LJ85" s="8"/>
      <c r="LK85" s="8"/>
      <c r="LL85" s="8"/>
      <c r="LM85" s="8"/>
      <c r="LN85" s="8"/>
      <c r="LO85" s="8"/>
      <c r="LP85" s="8"/>
      <c r="LQ85" s="8"/>
      <c r="LR85" s="8"/>
      <c r="LS85" s="8"/>
      <c r="LT85" s="8"/>
      <c r="LU85" s="8"/>
      <c r="LV85" s="8"/>
      <c r="LW85" s="8"/>
      <c r="LX85" s="8"/>
      <c r="LY85" s="9"/>
    </row>
    <row r="86" spans="1:337" ht="18" hidden="1" customHeight="1" x14ac:dyDescent="0.25">
      <c r="A86" s="154" t="s">
        <v>58</v>
      </c>
      <c r="B86" s="155"/>
      <c r="C86" s="155"/>
      <c r="D86" s="156"/>
      <c r="E86" s="106"/>
      <c r="F86" s="91"/>
      <c r="G86" s="108">
        <f>E86+F86</f>
        <v>0</v>
      </c>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9"/>
    </row>
    <row r="87" spans="1:337" ht="21" hidden="1" customHeight="1" x14ac:dyDescent="0.25">
      <c r="A87" s="54">
        <v>41053900</v>
      </c>
      <c r="B87" s="184" t="s">
        <v>26</v>
      </c>
      <c r="C87" s="185"/>
      <c r="D87" s="185"/>
      <c r="E87" s="74">
        <f>E88</f>
        <v>0</v>
      </c>
      <c r="F87" s="74">
        <f t="shared" ref="F87:G87" si="33">F88</f>
        <v>0</v>
      </c>
      <c r="G87" s="74">
        <f t="shared" si="33"/>
        <v>0</v>
      </c>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9"/>
    </row>
    <row r="88" spans="1:337" ht="18" hidden="1" customHeight="1" x14ac:dyDescent="0.25">
      <c r="A88" s="43">
        <v>18100000000</v>
      </c>
      <c r="B88" s="154" t="s">
        <v>33</v>
      </c>
      <c r="C88" s="155"/>
      <c r="D88" s="156"/>
      <c r="E88" s="75">
        <f>E90</f>
        <v>0</v>
      </c>
      <c r="F88" s="75">
        <f t="shared" ref="F88:G88" si="34">F90</f>
        <v>0</v>
      </c>
      <c r="G88" s="75">
        <f t="shared" si="34"/>
        <v>0</v>
      </c>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9"/>
    </row>
    <row r="89" spans="1:337" ht="15" hidden="1" customHeight="1" x14ac:dyDescent="0.25">
      <c r="A89" s="154" t="s">
        <v>22</v>
      </c>
      <c r="B89" s="155"/>
      <c r="C89" s="155"/>
      <c r="D89" s="155"/>
      <c r="E89" s="156"/>
      <c r="F89" s="104"/>
      <c r="G89" s="105"/>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9"/>
    </row>
    <row r="90" spans="1:337" ht="36.75" hidden="1" customHeight="1" x14ac:dyDescent="0.25">
      <c r="A90" s="157" t="s">
        <v>56</v>
      </c>
      <c r="B90" s="158"/>
      <c r="C90" s="158"/>
      <c r="D90" s="159"/>
      <c r="E90" s="75"/>
      <c r="F90" s="91"/>
      <c r="G90" s="95">
        <f>E90+F90</f>
        <v>0</v>
      </c>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9"/>
    </row>
    <row r="91" spans="1:337" ht="16.5" customHeight="1" x14ac:dyDescent="0.25">
      <c r="A91" s="49" t="s">
        <v>12</v>
      </c>
      <c r="B91" s="210" t="s">
        <v>13</v>
      </c>
      <c r="C91" s="210"/>
      <c r="D91" s="211"/>
      <c r="E91" s="123">
        <f>E92+E93</f>
        <v>165033931.56</v>
      </c>
      <c r="F91" s="89">
        <f t="shared" ref="F91:G91" si="35">F92+F93</f>
        <v>10203000</v>
      </c>
      <c r="G91" s="123">
        <f t="shared" si="35"/>
        <v>175236931.56</v>
      </c>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9"/>
    </row>
    <row r="92" spans="1:337" ht="18.75" customHeight="1" x14ac:dyDescent="0.25">
      <c r="A92" s="49" t="s">
        <v>12</v>
      </c>
      <c r="B92" s="210" t="s">
        <v>14</v>
      </c>
      <c r="C92" s="210"/>
      <c r="D92" s="211"/>
      <c r="E92" s="123">
        <f>E16+E23+E37+E41+E54+E66+E18+E35+E50+E46+E20+E27+E72+E25+E29+E33+E70</f>
        <v>163094131.56</v>
      </c>
      <c r="F92" s="74">
        <f t="shared" ref="F92:G92" si="36">F16+F23+F37+F41+F54+F66+F18+F35+F50+F46+F20+F27+F72+F25+F29+F33+F70</f>
        <v>10203000</v>
      </c>
      <c r="G92" s="123">
        <f t="shared" si="36"/>
        <v>173297131.56</v>
      </c>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9"/>
    </row>
    <row r="93" spans="1:337" ht="16.5" customHeight="1" x14ac:dyDescent="0.25">
      <c r="A93" s="49" t="s">
        <v>12</v>
      </c>
      <c r="B93" s="212" t="s">
        <v>15</v>
      </c>
      <c r="C93" s="212"/>
      <c r="D93" s="212"/>
      <c r="E93" s="123">
        <f>+E87+E83+E77+E81+E75+E79</f>
        <v>1939800</v>
      </c>
      <c r="F93" s="123">
        <f t="shared" ref="F93:G93" si="37">+F87+F83+F77+F81+F75+F79</f>
        <v>0</v>
      </c>
      <c r="G93" s="123">
        <f t="shared" si="37"/>
        <v>1939800</v>
      </c>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9"/>
    </row>
    <row r="94" spans="1:337" ht="21.75" customHeight="1" x14ac:dyDescent="0.25">
      <c r="A94" s="50"/>
      <c r="B94" s="50"/>
      <c r="C94" s="50"/>
      <c r="D94" s="50"/>
      <c r="E94" s="76"/>
      <c r="F94" s="124"/>
      <c r="G94" s="124"/>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9"/>
    </row>
    <row r="95" spans="1:337" ht="18" customHeight="1" x14ac:dyDescent="0.25">
      <c r="A95" s="213" t="s">
        <v>16</v>
      </c>
      <c r="B95" s="213"/>
      <c r="C95" s="213"/>
      <c r="D95" s="213"/>
      <c r="E95" s="213"/>
      <c r="F95" s="124"/>
      <c r="G95" s="87" t="s">
        <v>2</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9"/>
    </row>
    <row r="96" spans="1:337" ht="0.75" customHeight="1" x14ac:dyDescent="0.25">
      <c r="A96" s="65"/>
      <c r="B96" s="65"/>
      <c r="C96" s="65"/>
      <c r="D96" s="65"/>
      <c r="E96" s="125"/>
      <c r="F96" s="124"/>
      <c r="G96" s="126" t="s">
        <v>2</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9"/>
    </row>
    <row r="97" spans="1:337" ht="95.25" customHeight="1" x14ac:dyDescent="0.25">
      <c r="A97" s="42" t="s">
        <v>17</v>
      </c>
      <c r="B97" s="42" t="s">
        <v>18</v>
      </c>
      <c r="C97" s="161" t="s">
        <v>19</v>
      </c>
      <c r="D97" s="162"/>
      <c r="E97" s="38" t="s">
        <v>40</v>
      </c>
      <c r="F97" s="71" t="s">
        <v>41</v>
      </c>
      <c r="G97" s="70" t="s">
        <v>93</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9"/>
    </row>
    <row r="98" spans="1:337" ht="15" customHeight="1" x14ac:dyDescent="0.25">
      <c r="A98" s="40">
        <v>1</v>
      </c>
      <c r="B98" s="40">
        <v>2</v>
      </c>
      <c r="C98" s="169">
        <v>3</v>
      </c>
      <c r="D98" s="171"/>
      <c r="E98" s="49">
        <v>4</v>
      </c>
      <c r="F98" s="77">
        <v>5</v>
      </c>
      <c r="G98" s="78">
        <v>6</v>
      </c>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9"/>
    </row>
    <row r="99" spans="1:337" ht="21" customHeight="1" x14ac:dyDescent="0.25">
      <c r="A99" s="169" t="s">
        <v>20</v>
      </c>
      <c r="B99" s="170"/>
      <c r="C99" s="170"/>
      <c r="D99" s="170"/>
      <c r="E99" s="171"/>
      <c r="F99" s="127"/>
      <c r="G99" s="105"/>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9"/>
    </row>
    <row r="100" spans="1:337" ht="43.5" hidden="1" customHeight="1" x14ac:dyDescent="0.25">
      <c r="A100" s="46">
        <v>3719310</v>
      </c>
      <c r="B100" s="46">
        <v>9310</v>
      </c>
      <c r="C100" s="184" t="s">
        <v>21</v>
      </c>
      <c r="D100" s="186"/>
      <c r="E100" s="128">
        <f>E101</f>
        <v>92944</v>
      </c>
      <c r="F100" s="128">
        <f t="shared" ref="F100:G100" si="38">F101</f>
        <v>0</v>
      </c>
      <c r="G100" s="128">
        <f t="shared" si="38"/>
        <v>92944</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9"/>
    </row>
    <row r="101" spans="1:337" ht="21" hidden="1" customHeight="1" x14ac:dyDescent="0.25">
      <c r="A101" s="66">
        <v>1810000000</v>
      </c>
      <c r="B101" s="172" t="s">
        <v>33</v>
      </c>
      <c r="C101" s="173"/>
      <c r="D101" s="174"/>
      <c r="E101" s="129">
        <f>E103</f>
        <v>92944</v>
      </c>
      <c r="F101" s="130">
        <f>F103</f>
        <v>0</v>
      </c>
      <c r="G101" s="130">
        <f>G103</f>
        <v>92944</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9"/>
    </row>
    <row r="102" spans="1:337" ht="21" hidden="1" customHeight="1" x14ac:dyDescent="0.25">
      <c r="A102" s="214" t="s">
        <v>22</v>
      </c>
      <c r="B102" s="214"/>
      <c r="C102" s="214"/>
      <c r="D102" s="214"/>
      <c r="E102" s="79"/>
      <c r="F102" s="127"/>
      <c r="G102" s="105"/>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9"/>
    </row>
    <row r="103" spans="1:337" ht="39.75" hidden="1" customHeight="1" x14ac:dyDescent="0.25">
      <c r="A103" s="154" t="s">
        <v>86</v>
      </c>
      <c r="B103" s="155"/>
      <c r="C103" s="155"/>
      <c r="D103" s="156"/>
      <c r="E103" s="81">
        <v>92944</v>
      </c>
      <c r="F103" s="131"/>
      <c r="G103" s="95">
        <f>E103+F103</f>
        <v>92944</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9"/>
    </row>
    <row r="104" spans="1:337" ht="62.25" hidden="1" customHeight="1" x14ac:dyDescent="0.25">
      <c r="A104" s="46">
        <v>3719710</v>
      </c>
      <c r="B104" s="46">
        <v>9710</v>
      </c>
      <c r="C104" s="184" t="s">
        <v>35</v>
      </c>
      <c r="D104" s="186"/>
      <c r="E104" s="109">
        <f>E105+E107</f>
        <v>93730</v>
      </c>
      <c r="F104" s="109">
        <f t="shared" ref="F104:G104" si="39">F105+F107</f>
        <v>0</v>
      </c>
      <c r="G104" s="109">
        <f t="shared" si="39"/>
        <v>93730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9"/>
    </row>
    <row r="105" spans="1:337" ht="18" hidden="1" customHeight="1" x14ac:dyDescent="0.25">
      <c r="A105" s="51">
        <v>1853100000</v>
      </c>
      <c r="B105" s="172" t="s">
        <v>10</v>
      </c>
      <c r="C105" s="173"/>
      <c r="D105" s="174"/>
      <c r="E105" s="106">
        <f>E106</f>
        <v>66000</v>
      </c>
      <c r="F105" s="132">
        <f t="shared" ref="F105:G105" si="40">F106</f>
        <v>0</v>
      </c>
      <c r="G105" s="106">
        <f t="shared" si="40"/>
        <v>66000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9"/>
    </row>
    <row r="106" spans="1:337" ht="15.75" hidden="1" customHeight="1" x14ac:dyDescent="0.25">
      <c r="A106" s="154" t="s">
        <v>36</v>
      </c>
      <c r="B106" s="155"/>
      <c r="C106" s="155"/>
      <c r="D106" s="156"/>
      <c r="E106" s="106">
        <v>66000</v>
      </c>
      <c r="F106" s="133"/>
      <c r="G106" s="108">
        <f>E106+F106</f>
        <v>66000</v>
      </c>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9"/>
    </row>
    <row r="107" spans="1:337" ht="15.75" hidden="1" customHeight="1" x14ac:dyDescent="0.25">
      <c r="A107" s="66">
        <v>1810000000</v>
      </c>
      <c r="B107" s="172" t="s">
        <v>33</v>
      </c>
      <c r="C107" s="173"/>
      <c r="D107" s="174"/>
      <c r="E107" s="106">
        <f>E108</f>
        <v>27730</v>
      </c>
      <c r="F107" s="106">
        <f t="shared" ref="F107:G107" si="41">F108</f>
        <v>0</v>
      </c>
      <c r="G107" s="106">
        <f t="shared" si="41"/>
        <v>27730</v>
      </c>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9"/>
    </row>
    <row r="108" spans="1:337" ht="30" hidden="1" customHeight="1" x14ac:dyDescent="0.25">
      <c r="A108" s="154" t="s">
        <v>85</v>
      </c>
      <c r="B108" s="155"/>
      <c r="C108" s="155"/>
      <c r="D108" s="156"/>
      <c r="E108" s="106">
        <v>27730</v>
      </c>
      <c r="F108" s="131"/>
      <c r="G108" s="95">
        <f>E108+F108</f>
        <v>27730</v>
      </c>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9"/>
    </row>
    <row r="109" spans="1:337" ht="24" hidden="1" customHeight="1" x14ac:dyDescent="0.25">
      <c r="A109" s="46">
        <v>3719770</v>
      </c>
      <c r="B109" s="46">
        <v>9770</v>
      </c>
      <c r="C109" s="175" t="s">
        <v>37</v>
      </c>
      <c r="D109" s="176"/>
      <c r="E109" s="109">
        <f>E110+E119+E122</f>
        <v>722790</v>
      </c>
      <c r="F109" s="109">
        <f>F110+F119+F122</f>
        <v>0</v>
      </c>
      <c r="G109" s="109">
        <f>G110+G119+G122</f>
        <v>722790</v>
      </c>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9"/>
    </row>
    <row r="110" spans="1:337" ht="15" hidden="1" customHeight="1" x14ac:dyDescent="0.25">
      <c r="A110" s="66">
        <v>1810000000</v>
      </c>
      <c r="B110" s="172" t="s">
        <v>33</v>
      </c>
      <c r="C110" s="173"/>
      <c r="D110" s="174"/>
      <c r="E110" s="106">
        <v>322790</v>
      </c>
      <c r="F110" s="106"/>
      <c r="G110" s="106">
        <f>G112+G113+G114+G116+G117+G118+G115</f>
        <v>322790</v>
      </c>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9"/>
    </row>
    <row r="111" spans="1:337" ht="18" hidden="1" x14ac:dyDescent="0.25">
      <c r="A111" s="154" t="s">
        <v>22</v>
      </c>
      <c r="B111" s="155"/>
      <c r="C111" s="155"/>
      <c r="D111" s="155"/>
      <c r="E111" s="134"/>
      <c r="F111" s="127"/>
      <c r="G111" s="105"/>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9"/>
    </row>
    <row r="112" spans="1:337" ht="45.75" hidden="1" customHeight="1" x14ac:dyDescent="0.25">
      <c r="A112" s="218" t="s">
        <v>78</v>
      </c>
      <c r="B112" s="219"/>
      <c r="C112" s="219"/>
      <c r="D112" s="220"/>
      <c r="E112" s="106">
        <v>22990</v>
      </c>
      <c r="F112" s="131"/>
      <c r="G112" s="108">
        <f t="shared" ref="G112:G118" si="42">E112+F112</f>
        <v>22990</v>
      </c>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9"/>
    </row>
    <row r="113" spans="1:337" ht="50.25" hidden="1" customHeight="1" x14ac:dyDescent="0.25">
      <c r="A113" s="154" t="s">
        <v>101</v>
      </c>
      <c r="B113" s="155"/>
      <c r="C113" s="155"/>
      <c r="D113" s="156"/>
      <c r="E113" s="106"/>
      <c r="F113" s="148"/>
      <c r="G113" s="108">
        <f t="shared" si="42"/>
        <v>0</v>
      </c>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c r="GR113" s="2"/>
      <c r="GS113" s="2"/>
      <c r="GT113" s="2"/>
      <c r="GU113" s="2"/>
      <c r="GV113" s="2"/>
      <c r="GW113" s="2"/>
      <c r="GX113" s="2"/>
      <c r="GY113" s="2"/>
      <c r="GZ113" s="2"/>
      <c r="HA113" s="2"/>
      <c r="HB113" s="2"/>
      <c r="HC113" s="2"/>
      <c r="HD113" s="2"/>
      <c r="HE113" s="2"/>
      <c r="HF113" s="2"/>
      <c r="HG113" s="2"/>
      <c r="HH113" s="2"/>
      <c r="HI113" s="2"/>
      <c r="HJ113" s="2"/>
      <c r="HK113" s="2"/>
      <c r="HL113" s="2"/>
      <c r="HM113" s="2"/>
      <c r="HN113" s="2"/>
      <c r="HO113" s="2"/>
      <c r="HP113" s="2"/>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9"/>
    </row>
    <row r="114" spans="1:337" ht="35.25" hidden="1" customHeight="1" x14ac:dyDescent="0.25">
      <c r="A114" s="154" t="s">
        <v>79</v>
      </c>
      <c r="B114" s="155"/>
      <c r="C114" s="155"/>
      <c r="D114" s="156"/>
      <c r="E114" s="106">
        <v>200000</v>
      </c>
      <c r="F114" s="135"/>
      <c r="G114" s="108">
        <f t="shared" si="42"/>
        <v>200000</v>
      </c>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9"/>
    </row>
    <row r="115" spans="1:337" ht="26.25" hidden="1" customHeight="1" x14ac:dyDescent="0.25">
      <c r="A115" s="154" t="s">
        <v>109</v>
      </c>
      <c r="B115" s="155"/>
      <c r="C115" s="155"/>
      <c r="D115" s="156"/>
      <c r="E115" s="106">
        <v>99800</v>
      </c>
      <c r="F115" s="135"/>
      <c r="G115" s="108">
        <f t="shared" ref="G115" si="43">E115+F115</f>
        <v>99800</v>
      </c>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9"/>
    </row>
    <row r="116" spans="1:337" ht="26.25" hidden="1" customHeight="1" x14ac:dyDescent="0.25">
      <c r="A116" s="154" t="s">
        <v>60</v>
      </c>
      <c r="B116" s="155"/>
      <c r="C116" s="155"/>
      <c r="D116" s="156"/>
      <c r="E116" s="106"/>
      <c r="F116" s="135"/>
      <c r="G116" s="108">
        <f t="shared" si="42"/>
        <v>0</v>
      </c>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9"/>
    </row>
    <row r="117" spans="1:337" ht="50.25" hidden="1" customHeight="1" x14ac:dyDescent="0.25">
      <c r="A117" s="154" t="s">
        <v>120</v>
      </c>
      <c r="B117" s="155"/>
      <c r="C117" s="155"/>
      <c r="D117" s="156"/>
      <c r="E117" s="106"/>
      <c r="F117" s="135"/>
      <c r="G117" s="108">
        <f t="shared" si="42"/>
        <v>0</v>
      </c>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9"/>
    </row>
    <row r="118" spans="1:337" ht="28.5" hidden="1" customHeight="1" x14ac:dyDescent="0.25">
      <c r="A118" s="172" t="s">
        <v>70</v>
      </c>
      <c r="B118" s="173"/>
      <c r="C118" s="173"/>
      <c r="D118" s="174"/>
      <c r="E118" s="106"/>
      <c r="F118" s="135"/>
      <c r="G118" s="108">
        <f t="shared" si="42"/>
        <v>0</v>
      </c>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9"/>
    </row>
    <row r="119" spans="1:337" ht="24.75" hidden="1" customHeight="1" x14ac:dyDescent="0.25">
      <c r="A119" s="67" t="s">
        <v>52</v>
      </c>
      <c r="B119" s="172" t="s">
        <v>53</v>
      </c>
      <c r="C119" s="173"/>
      <c r="D119" s="174"/>
      <c r="E119" s="109">
        <f>E121</f>
        <v>400000</v>
      </c>
      <c r="F119" s="109">
        <f t="shared" ref="F119:G119" si="44">F121</f>
        <v>0</v>
      </c>
      <c r="G119" s="109">
        <f t="shared" si="44"/>
        <v>400000</v>
      </c>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9"/>
    </row>
    <row r="120" spans="1:337" ht="18.75" hidden="1" customHeight="1" x14ac:dyDescent="0.25">
      <c r="A120" s="44" t="s">
        <v>22</v>
      </c>
      <c r="B120" s="45"/>
      <c r="C120" s="45"/>
      <c r="D120" s="45"/>
      <c r="E120" s="134"/>
      <c r="F120" s="135"/>
      <c r="G120" s="10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9"/>
    </row>
    <row r="121" spans="1:337" ht="28.5" hidden="1" customHeight="1" x14ac:dyDescent="0.25">
      <c r="A121" s="157" t="s">
        <v>54</v>
      </c>
      <c r="B121" s="158"/>
      <c r="C121" s="158"/>
      <c r="D121" s="159"/>
      <c r="E121" s="106">
        <v>400000</v>
      </c>
      <c r="F121" s="131"/>
      <c r="G121" s="92">
        <f>E121+F121</f>
        <v>400000</v>
      </c>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9"/>
    </row>
    <row r="122" spans="1:337" ht="28.5" hidden="1" customHeight="1" x14ac:dyDescent="0.25">
      <c r="A122" s="68" t="s">
        <v>66</v>
      </c>
      <c r="B122" s="215" t="s">
        <v>67</v>
      </c>
      <c r="C122" s="216"/>
      <c r="D122" s="217"/>
      <c r="E122" s="109">
        <f>E124</f>
        <v>0</v>
      </c>
      <c r="F122" s="109">
        <f t="shared" ref="F122:G122" si="45">F124</f>
        <v>0</v>
      </c>
      <c r="G122" s="109">
        <f t="shared" si="45"/>
        <v>0</v>
      </c>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9"/>
    </row>
    <row r="123" spans="1:337" ht="12.75" hidden="1" customHeight="1" x14ac:dyDescent="0.25">
      <c r="A123" s="201" t="s">
        <v>22</v>
      </c>
      <c r="B123" s="202"/>
      <c r="C123" s="202"/>
      <c r="D123" s="203"/>
      <c r="E123" s="106"/>
      <c r="F123" s="131"/>
      <c r="G123" s="92"/>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9"/>
    </row>
    <row r="124" spans="1:337" ht="15.75" hidden="1" customHeight="1" x14ac:dyDescent="0.25">
      <c r="A124" s="157" t="s">
        <v>68</v>
      </c>
      <c r="B124" s="158"/>
      <c r="C124" s="158"/>
      <c r="D124" s="159"/>
      <c r="E124" s="106"/>
      <c r="F124" s="131"/>
      <c r="G124" s="92">
        <f>E124+F124</f>
        <v>0</v>
      </c>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9"/>
    </row>
    <row r="125" spans="1:337" ht="46.5" customHeight="1" x14ac:dyDescent="0.25">
      <c r="A125" s="46">
        <v>3719800</v>
      </c>
      <c r="B125" s="46">
        <v>9800</v>
      </c>
      <c r="C125" s="204" t="s">
        <v>45</v>
      </c>
      <c r="D125" s="205"/>
      <c r="E125" s="109">
        <f t="shared" ref="E125:G125" si="46">E126</f>
        <v>3441000</v>
      </c>
      <c r="F125" s="109">
        <f t="shared" si="46"/>
        <v>70000</v>
      </c>
      <c r="G125" s="109">
        <f t="shared" si="46"/>
        <v>3511000</v>
      </c>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9"/>
    </row>
    <row r="126" spans="1:337" ht="18" x14ac:dyDescent="0.25">
      <c r="A126" s="41">
        <v>9900000000</v>
      </c>
      <c r="B126" s="157" t="s">
        <v>7</v>
      </c>
      <c r="C126" s="158"/>
      <c r="D126" s="159"/>
      <c r="E126" s="106">
        <f>SUM(E128:E147)</f>
        <v>3441000</v>
      </c>
      <c r="F126" s="106">
        <f t="shared" ref="F126:G126" si="47">SUM(F128:F147)</f>
        <v>70000</v>
      </c>
      <c r="G126" s="106">
        <f t="shared" si="47"/>
        <v>3511000</v>
      </c>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9"/>
    </row>
    <row r="127" spans="1:337" ht="15" customHeight="1" x14ac:dyDescent="0.25">
      <c r="A127" s="163" t="s">
        <v>22</v>
      </c>
      <c r="B127" s="164"/>
      <c r="C127" s="164"/>
      <c r="D127" s="165"/>
      <c r="E127" s="119"/>
      <c r="F127" s="127"/>
      <c r="G127" s="105"/>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9"/>
    </row>
    <row r="128" spans="1:337" ht="25.5" customHeight="1" x14ac:dyDescent="0.25">
      <c r="A128" s="155" t="s">
        <v>122</v>
      </c>
      <c r="B128" s="155"/>
      <c r="C128" s="155"/>
      <c r="D128" s="156"/>
      <c r="E128" s="149"/>
      <c r="F128" s="149">
        <v>40000</v>
      </c>
      <c r="G128" s="149">
        <f t="shared" ref="G128" si="48">E128+F128</f>
        <v>40000</v>
      </c>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9"/>
    </row>
    <row r="129" spans="1:337" ht="28.5" hidden="1" customHeight="1" x14ac:dyDescent="0.25">
      <c r="A129" s="157" t="s">
        <v>110</v>
      </c>
      <c r="B129" s="158"/>
      <c r="C129" s="158"/>
      <c r="D129" s="159"/>
      <c r="E129" s="106">
        <v>300000</v>
      </c>
      <c r="F129" s="131"/>
      <c r="G129" s="95">
        <f t="shared" ref="G129:G130" si="49">E129+F129</f>
        <v>300000</v>
      </c>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9"/>
    </row>
    <row r="130" spans="1:337" ht="42" customHeight="1" x14ac:dyDescent="0.25">
      <c r="A130" s="157" t="s">
        <v>123</v>
      </c>
      <c r="B130" s="158"/>
      <c r="C130" s="158"/>
      <c r="D130" s="159"/>
      <c r="E130" s="106"/>
      <c r="F130" s="131">
        <v>80000</v>
      </c>
      <c r="G130" s="95">
        <f t="shared" si="49"/>
        <v>80000</v>
      </c>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9"/>
    </row>
    <row r="131" spans="1:337" ht="28.5" customHeight="1" x14ac:dyDescent="0.25">
      <c r="A131" s="157" t="s">
        <v>124</v>
      </c>
      <c r="B131" s="158"/>
      <c r="C131" s="158"/>
      <c r="D131" s="159"/>
      <c r="E131" s="106">
        <v>80000</v>
      </c>
      <c r="F131" s="131">
        <v>-80000</v>
      </c>
      <c r="G131" s="95">
        <f t="shared" ref="G131" si="50">E131+F131</f>
        <v>0</v>
      </c>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c r="EG131" s="2"/>
      <c r="EH131" s="2"/>
      <c r="EI131" s="2"/>
      <c r="EJ131" s="2"/>
      <c r="EK131" s="2"/>
      <c r="EL131" s="2"/>
      <c r="EM131" s="2"/>
      <c r="EN131" s="2"/>
      <c r="EO131" s="2"/>
      <c r="EP131" s="2"/>
      <c r="EQ131" s="2"/>
      <c r="ER131" s="2"/>
      <c r="ES131" s="2"/>
      <c r="ET131" s="2"/>
      <c r="EU131" s="2"/>
      <c r="EV131" s="2"/>
      <c r="EW131" s="2"/>
      <c r="EX131" s="2"/>
      <c r="EY131" s="2"/>
      <c r="EZ131" s="2"/>
      <c r="FA131" s="2"/>
      <c r="FB131" s="2"/>
      <c r="FC131" s="2"/>
      <c r="FD131" s="2"/>
      <c r="FE131" s="2"/>
      <c r="FF131" s="2"/>
      <c r="FG131" s="2"/>
      <c r="FH131" s="2"/>
      <c r="FI131" s="2"/>
      <c r="FJ131" s="2"/>
      <c r="FK131" s="2"/>
      <c r="FL131" s="2"/>
      <c r="FM131" s="2"/>
      <c r="FN131" s="2"/>
      <c r="FO131" s="2"/>
      <c r="FP131" s="2"/>
      <c r="FQ131" s="2"/>
      <c r="FR131" s="2"/>
      <c r="FS131" s="2"/>
      <c r="FT131" s="2"/>
      <c r="FU131" s="2"/>
      <c r="FV131" s="2"/>
      <c r="FW131" s="2"/>
      <c r="FX131" s="2"/>
      <c r="FY131" s="2"/>
      <c r="FZ131" s="2"/>
      <c r="GA131" s="2"/>
      <c r="GB131" s="2"/>
      <c r="GC131" s="2"/>
      <c r="GD131" s="2"/>
      <c r="GE131" s="2"/>
      <c r="GF131" s="2"/>
      <c r="GG131" s="2"/>
      <c r="GH131" s="2"/>
      <c r="GI131" s="2"/>
      <c r="GJ131" s="2"/>
      <c r="GK131" s="2"/>
      <c r="GL131" s="2"/>
      <c r="GM131" s="2"/>
      <c r="GN131" s="2"/>
      <c r="GO131" s="2"/>
      <c r="GP131" s="2"/>
      <c r="GQ131" s="2"/>
      <c r="GR131" s="2"/>
      <c r="GS131" s="2"/>
      <c r="GT131" s="2"/>
      <c r="GU131" s="2"/>
      <c r="GV131" s="2"/>
      <c r="GW131" s="2"/>
      <c r="GX131" s="2"/>
      <c r="GY131" s="2"/>
      <c r="GZ131" s="2"/>
      <c r="HA131" s="2"/>
      <c r="HB131" s="2"/>
      <c r="HC131" s="2"/>
      <c r="HD131" s="2"/>
      <c r="HE131" s="2"/>
      <c r="HF131" s="2"/>
      <c r="HG131" s="2"/>
      <c r="HH131" s="2"/>
      <c r="HI131" s="2"/>
      <c r="HJ131" s="2"/>
      <c r="HK131" s="2"/>
      <c r="HL131" s="2"/>
      <c r="HM131" s="2"/>
      <c r="HN131" s="2"/>
      <c r="HO131" s="2"/>
      <c r="HP131" s="2"/>
      <c r="HQ131" s="8"/>
      <c r="HR131" s="8"/>
      <c r="HS131" s="8"/>
      <c r="HT131" s="8"/>
      <c r="HU131" s="8"/>
      <c r="HV131" s="8"/>
      <c r="HW131" s="8"/>
      <c r="HX131" s="8"/>
      <c r="HY131" s="8"/>
      <c r="HZ131" s="8"/>
      <c r="IA131" s="8"/>
      <c r="IB131" s="8"/>
      <c r="IC131" s="8"/>
      <c r="ID131" s="8"/>
      <c r="IE131" s="8"/>
      <c r="IF131" s="8"/>
      <c r="IG131" s="8"/>
      <c r="IH131" s="8"/>
      <c r="II131" s="8"/>
      <c r="IJ131" s="8"/>
      <c r="IK131" s="8"/>
      <c r="IL131" s="8"/>
      <c r="IM131" s="8"/>
      <c r="IN131" s="8"/>
      <c r="IO131" s="8"/>
      <c r="IP131" s="8"/>
      <c r="IQ131" s="8"/>
      <c r="IR131" s="8"/>
      <c r="IS131" s="8"/>
      <c r="IT131" s="8"/>
      <c r="IU131" s="8"/>
      <c r="IV131" s="8"/>
      <c r="IW131" s="8"/>
      <c r="IX131" s="8"/>
      <c r="IY131" s="8"/>
      <c r="IZ131" s="8"/>
      <c r="JA131" s="8"/>
      <c r="JB131" s="8"/>
      <c r="JC131" s="8"/>
      <c r="JD131" s="8"/>
      <c r="JE131" s="8"/>
      <c r="JF131" s="8"/>
      <c r="JG131" s="8"/>
      <c r="JH131" s="8"/>
      <c r="JI131" s="8"/>
      <c r="JJ131" s="8"/>
      <c r="JK131" s="8"/>
      <c r="JL131" s="8"/>
      <c r="JM131" s="8"/>
      <c r="JN131" s="8"/>
      <c r="JO131" s="8"/>
      <c r="JP131" s="8"/>
      <c r="JQ131" s="8"/>
      <c r="JR131" s="8"/>
      <c r="JS131" s="8"/>
      <c r="JT131" s="8"/>
      <c r="JU131" s="8"/>
      <c r="JV131" s="8"/>
      <c r="JW131" s="8"/>
      <c r="JX131" s="8"/>
      <c r="JY131" s="8"/>
      <c r="JZ131" s="8"/>
      <c r="KA131" s="8"/>
      <c r="KB131" s="8"/>
      <c r="KC131" s="8"/>
      <c r="KD131" s="8"/>
      <c r="KE131" s="8"/>
      <c r="KF131" s="8"/>
      <c r="KG131" s="8"/>
      <c r="KH131" s="8"/>
      <c r="KI131" s="8"/>
      <c r="KJ131" s="8"/>
      <c r="KK131" s="8"/>
      <c r="KL131" s="8"/>
      <c r="KM131" s="8"/>
      <c r="KN131" s="8"/>
      <c r="KO131" s="8"/>
      <c r="KP131" s="8"/>
      <c r="KQ131" s="8"/>
      <c r="KR131" s="8"/>
      <c r="KS131" s="8"/>
      <c r="KT131" s="8"/>
      <c r="KU131" s="8"/>
      <c r="KV131" s="8"/>
      <c r="KW131" s="8"/>
      <c r="KX131" s="8"/>
      <c r="KY131" s="8"/>
      <c r="KZ131" s="8"/>
      <c r="LA131" s="8"/>
      <c r="LB131" s="8"/>
      <c r="LC131" s="8"/>
      <c r="LD131" s="8"/>
      <c r="LE131" s="8"/>
      <c r="LF131" s="8"/>
      <c r="LG131" s="8"/>
      <c r="LH131" s="8"/>
      <c r="LI131" s="8"/>
      <c r="LJ131" s="8"/>
      <c r="LK131" s="8"/>
      <c r="LL131" s="8"/>
      <c r="LM131" s="8"/>
      <c r="LN131" s="8"/>
      <c r="LO131" s="8"/>
      <c r="LP131" s="8"/>
      <c r="LQ131" s="8"/>
      <c r="LR131" s="8"/>
      <c r="LS131" s="8"/>
      <c r="LT131" s="8"/>
      <c r="LU131" s="8"/>
      <c r="LV131" s="8"/>
      <c r="LW131" s="8"/>
      <c r="LX131" s="8"/>
      <c r="LY131" s="9"/>
    </row>
    <row r="132" spans="1:337" ht="28.5" hidden="1" customHeight="1" x14ac:dyDescent="0.25">
      <c r="A132" s="157" t="s">
        <v>106</v>
      </c>
      <c r="B132" s="158"/>
      <c r="C132" s="158"/>
      <c r="D132" s="159"/>
      <c r="E132" s="131">
        <v>300000</v>
      </c>
      <c r="F132" s="131"/>
      <c r="G132" s="95">
        <f t="shared" ref="G132" si="51">E132+F132</f>
        <v>300000</v>
      </c>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8"/>
      <c r="HR132" s="8"/>
      <c r="HS132" s="8"/>
      <c r="HT132" s="8"/>
      <c r="HU132" s="8"/>
      <c r="HV132" s="8"/>
      <c r="HW132" s="8"/>
      <c r="HX132" s="8"/>
      <c r="HY132" s="8"/>
      <c r="HZ132" s="8"/>
      <c r="IA132" s="8"/>
      <c r="IB132" s="8"/>
      <c r="IC132" s="8"/>
      <c r="ID132" s="8"/>
      <c r="IE132" s="8"/>
      <c r="IF132" s="8"/>
      <c r="IG132" s="8"/>
      <c r="IH132" s="8"/>
      <c r="II132" s="8"/>
      <c r="IJ132" s="8"/>
      <c r="IK132" s="8"/>
      <c r="IL132" s="8"/>
      <c r="IM132" s="8"/>
      <c r="IN132" s="8"/>
      <c r="IO132" s="8"/>
      <c r="IP132" s="8"/>
      <c r="IQ132" s="8"/>
      <c r="IR132" s="8"/>
      <c r="IS132" s="8"/>
      <c r="IT132" s="8"/>
      <c r="IU132" s="8"/>
      <c r="IV132" s="8"/>
      <c r="IW132" s="8"/>
      <c r="IX132" s="8"/>
      <c r="IY132" s="8"/>
      <c r="IZ132" s="8"/>
      <c r="JA132" s="8"/>
      <c r="JB132" s="8"/>
      <c r="JC132" s="8"/>
      <c r="JD132" s="8"/>
      <c r="JE132" s="8"/>
      <c r="JF132" s="8"/>
      <c r="JG132" s="8"/>
      <c r="JH132" s="8"/>
      <c r="JI132" s="8"/>
      <c r="JJ132" s="8"/>
      <c r="JK132" s="8"/>
      <c r="JL132" s="8"/>
      <c r="JM132" s="8"/>
      <c r="JN132" s="8"/>
      <c r="JO132" s="8"/>
      <c r="JP132" s="8"/>
      <c r="JQ132" s="8"/>
      <c r="JR132" s="8"/>
      <c r="JS132" s="8"/>
      <c r="JT132" s="8"/>
      <c r="JU132" s="8"/>
      <c r="JV132" s="8"/>
      <c r="JW132" s="8"/>
      <c r="JX132" s="8"/>
      <c r="JY132" s="8"/>
      <c r="JZ132" s="8"/>
      <c r="KA132" s="8"/>
      <c r="KB132" s="8"/>
      <c r="KC132" s="8"/>
      <c r="KD132" s="8"/>
      <c r="KE132" s="8"/>
      <c r="KF132" s="8"/>
      <c r="KG132" s="8"/>
      <c r="KH132" s="8"/>
      <c r="KI132" s="8"/>
      <c r="KJ132" s="8"/>
      <c r="KK132" s="8"/>
      <c r="KL132" s="8"/>
      <c r="KM132" s="8"/>
      <c r="KN132" s="8"/>
      <c r="KO132" s="8"/>
      <c r="KP132" s="8"/>
      <c r="KQ132" s="8"/>
      <c r="KR132" s="8"/>
      <c r="KS132" s="8"/>
      <c r="KT132" s="8"/>
      <c r="KU132" s="8"/>
      <c r="KV132" s="8"/>
      <c r="KW132" s="8"/>
      <c r="KX132" s="8"/>
      <c r="KY132" s="8"/>
      <c r="KZ132" s="8"/>
      <c r="LA132" s="8"/>
      <c r="LB132" s="8"/>
      <c r="LC132" s="8"/>
      <c r="LD132" s="8"/>
      <c r="LE132" s="8"/>
      <c r="LF132" s="8"/>
      <c r="LG132" s="8"/>
      <c r="LH132" s="8"/>
      <c r="LI132" s="8"/>
      <c r="LJ132" s="8"/>
      <c r="LK132" s="8"/>
      <c r="LL132" s="8"/>
      <c r="LM132" s="8"/>
      <c r="LN132" s="8"/>
      <c r="LO132" s="8"/>
      <c r="LP132" s="8"/>
      <c r="LQ132" s="8"/>
      <c r="LR132" s="8"/>
      <c r="LS132" s="8"/>
      <c r="LT132" s="8"/>
      <c r="LU132" s="8"/>
      <c r="LV132" s="8"/>
      <c r="LW132" s="8"/>
      <c r="LX132" s="8"/>
      <c r="LY132" s="9"/>
    </row>
    <row r="133" spans="1:337" ht="28.5" hidden="1" customHeight="1" x14ac:dyDescent="0.25">
      <c r="A133" s="157" t="s">
        <v>107</v>
      </c>
      <c r="B133" s="158"/>
      <c r="C133" s="158"/>
      <c r="D133" s="159"/>
      <c r="E133" s="131">
        <v>250000</v>
      </c>
      <c r="F133" s="131"/>
      <c r="G133" s="95">
        <f t="shared" ref="G133:G135" si="52">E133+F133</f>
        <v>250000</v>
      </c>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c r="EG133" s="2"/>
      <c r="EH133" s="2"/>
      <c r="EI133" s="2"/>
      <c r="EJ133" s="2"/>
      <c r="EK133" s="2"/>
      <c r="EL133" s="2"/>
      <c r="EM133" s="2"/>
      <c r="EN133" s="2"/>
      <c r="EO133" s="2"/>
      <c r="EP133" s="2"/>
      <c r="EQ133" s="2"/>
      <c r="ER133" s="2"/>
      <c r="ES133" s="2"/>
      <c r="ET133" s="2"/>
      <c r="EU133" s="2"/>
      <c r="EV133" s="2"/>
      <c r="EW133" s="2"/>
      <c r="EX133" s="2"/>
      <c r="EY133" s="2"/>
      <c r="EZ133" s="2"/>
      <c r="FA133" s="2"/>
      <c r="FB133" s="2"/>
      <c r="FC133" s="2"/>
      <c r="FD133" s="2"/>
      <c r="FE133" s="2"/>
      <c r="FF133" s="2"/>
      <c r="FG133" s="2"/>
      <c r="FH133" s="2"/>
      <c r="FI133" s="2"/>
      <c r="FJ133" s="2"/>
      <c r="FK133" s="2"/>
      <c r="FL133" s="2"/>
      <c r="FM133" s="2"/>
      <c r="FN133" s="2"/>
      <c r="FO133" s="2"/>
      <c r="FP133" s="2"/>
      <c r="FQ133" s="2"/>
      <c r="FR133" s="2"/>
      <c r="FS133" s="2"/>
      <c r="FT133" s="2"/>
      <c r="FU133" s="2"/>
      <c r="FV133" s="2"/>
      <c r="FW133" s="2"/>
      <c r="FX133" s="2"/>
      <c r="FY133" s="2"/>
      <c r="FZ133" s="2"/>
      <c r="GA133" s="2"/>
      <c r="GB133" s="2"/>
      <c r="GC133" s="2"/>
      <c r="GD133" s="2"/>
      <c r="GE133" s="2"/>
      <c r="GF133" s="2"/>
      <c r="GG133" s="2"/>
      <c r="GH133" s="2"/>
      <c r="GI133" s="2"/>
      <c r="GJ133" s="2"/>
      <c r="GK133" s="2"/>
      <c r="GL133" s="2"/>
      <c r="GM133" s="2"/>
      <c r="GN133" s="2"/>
      <c r="GO133" s="2"/>
      <c r="GP133" s="2"/>
      <c r="GQ133" s="2"/>
      <c r="GR133" s="2"/>
      <c r="GS133" s="2"/>
      <c r="GT133" s="2"/>
      <c r="GU133" s="2"/>
      <c r="GV133" s="2"/>
      <c r="GW133" s="2"/>
      <c r="GX133" s="2"/>
      <c r="GY133" s="2"/>
      <c r="GZ133" s="2"/>
      <c r="HA133" s="2"/>
      <c r="HB133" s="2"/>
      <c r="HC133" s="2"/>
      <c r="HD133" s="2"/>
      <c r="HE133" s="2"/>
      <c r="HF133" s="2"/>
      <c r="HG133" s="2"/>
      <c r="HH133" s="2"/>
      <c r="HI133" s="2"/>
      <c r="HJ133" s="2"/>
      <c r="HK133" s="2"/>
      <c r="HL133" s="2"/>
      <c r="HM133" s="2"/>
      <c r="HN133" s="2"/>
      <c r="HO133" s="2"/>
      <c r="HP133" s="2"/>
      <c r="HQ133" s="8"/>
      <c r="HR133" s="8"/>
      <c r="HS133" s="8"/>
      <c r="HT133" s="8"/>
      <c r="HU133" s="8"/>
      <c r="HV133" s="8"/>
      <c r="HW133" s="8"/>
      <c r="HX133" s="8"/>
      <c r="HY133" s="8"/>
      <c r="HZ133" s="8"/>
      <c r="IA133" s="8"/>
      <c r="IB133" s="8"/>
      <c r="IC133" s="8"/>
      <c r="ID133" s="8"/>
      <c r="IE133" s="8"/>
      <c r="IF133" s="8"/>
      <c r="IG133" s="8"/>
      <c r="IH133" s="8"/>
      <c r="II133" s="8"/>
      <c r="IJ133" s="8"/>
      <c r="IK133" s="8"/>
      <c r="IL133" s="8"/>
      <c r="IM133" s="8"/>
      <c r="IN133" s="8"/>
      <c r="IO133" s="8"/>
      <c r="IP133" s="8"/>
      <c r="IQ133" s="8"/>
      <c r="IR133" s="8"/>
      <c r="IS133" s="8"/>
      <c r="IT133" s="8"/>
      <c r="IU133" s="8"/>
      <c r="IV133" s="8"/>
      <c r="IW133" s="8"/>
      <c r="IX133" s="8"/>
      <c r="IY133" s="8"/>
      <c r="IZ133" s="8"/>
      <c r="JA133" s="8"/>
      <c r="JB133" s="8"/>
      <c r="JC133" s="8"/>
      <c r="JD133" s="8"/>
      <c r="JE133" s="8"/>
      <c r="JF133" s="8"/>
      <c r="JG133" s="8"/>
      <c r="JH133" s="8"/>
      <c r="JI133" s="8"/>
      <c r="JJ133" s="8"/>
      <c r="JK133" s="8"/>
      <c r="JL133" s="8"/>
      <c r="JM133" s="8"/>
      <c r="JN133" s="8"/>
      <c r="JO133" s="8"/>
      <c r="JP133" s="8"/>
      <c r="JQ133" s="8"/>
      <c r="JR133" s="8"/>
      <c r="JS133" s="8"/>
      <c r="JT133" s="8"/>
      <c r="JU133" s="8"/>
      <c r="JV133" s="8"/>
      <c r="JW133" s="8"/>
      <c r="JX133" s="8"/>
      <c r="JY133" s="8"/>
      <c r="JZ133" s="8"/>
      <c r="KA133" s="8"/>
      <c r="KB133" s="8"/>
      <c r="KC133" s="8"/>
      <c r="KD133" s="8"/>
      <c r="KE133" s="8"/>
      <c r="KF133" s="8"/>
      <c r="KG133" s="8"/>
      <c r="KH133" s="8"/>
      <c r="KI133" s="8"/>
      <c r="KJ133" s="8"/>
      <c r="KK133" s="8"/>
      <c r="KL133" s="8"/>
      <c r="KM133" s="8"/>
      <c r="KN133" s="8"/>
      <c r="KO133" s="8"/>
      <c r="KP133" s="8"/>
      <c r="KQ133" s="8"/>
      <c r="KR133" s="8"/>
      <c r="KS133" s="8"/>
      <c r="KT133" s="8"/>
      <c r="KU133" s="8"/>
      <c r="KV133" s="8"/>
      <c r="KW133" s="8"/>
      <c r="KX133" s="8"/>
      <c r="KY133" s="8"/>
      <c r="KZ133" s="8"/>
      <c r="LA133" s="8"/>
      <c r="LB133" s="8"/>
      <c r="LC133" s="8"/>
      <c r="LD133" s="8"/>
      <c r="LE133" s="8"/>
      <c r="LF133" s="8"/>
      <c r="LG133" s="8"/>
      <c r="LH133" s="8"/>
      <c r="LI133" s="8"/>
      <c r="LJ133" s="8"/>
      <c r="LK133" s="8"/>
      <c r="LL133" s="8"/>
      <c r="LM133" s="8"/>
      <c r="LN133" s="8"/>
      <c r="LO133" s="8"/>
      <c r="LP133" s="8"/>
      <c r="LQ133" s="8"/>
      <c r="LR133" s="8"/>
      <c r="LS133" s="8"/>
      <c r="LT133" s="8"/>
      <c r="LU133" s="8"/>
      <c r="LV133" s="8"/>
      <c r="LW133" s="8"/>
      <c r="LX133" s="8"/>
      <c r="LY133" s="9"/>
    </row>
    <row r="134" spans="1:337" ht="18.75" hidden="1" customHeight="1" x14ac:dyDescent="0.25">
      <c r="A134" s="157" t="s">
        <v>108</v>
      </c>
      <c r="B134" s="158"/>
      <c r="C134" s="158"/>
      <c r="D134" s="159"/>
      <c r="E134" s="148">
        <v>250000</v>
      </c>
      <c r="F134" s="148"/>
      <c r="G134" s="149">
        <f t="shared" si="52"/>
        <v>250000</v>
      </c>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8"/>
      <c r="HR134" s="8"/>
      <c r="HS134" s="8"/>
      <c r="HT134" s="8"/>
      <c r="HU134" s="8"/>
      <c r="HV134" s="8"/>
      <c r="HW134" s="8"/>
      <c r="HX134" s="8"/>
      <c r="HY134" s="8"/>
      <c r="HZ134" s="8"/>
      <c r="IA134" s="8"/>
      <c r="IB134" s="8"/>
      <c r="IC134" s="8"/>
      <c r="ID134" s="8"/>
      <c r="IE134" s="8"/>
      <c r="IF134" s="8"/>
      <c r="IG134" s="8"/>
      <c r="IH134" s="8"/>
      <c r="II134" s="8"/>
      <c r="IJ134" s="8"/>
      <c r="IK134" s="8"/>
      <c r="IL134" s="8"/>
      <c r="IM134" s="8"/>
      <c r="IN134" s="8"/>
      <c r="IO134" s="8"/>
      <c r="IP134" s="8"/>
      <c r="IQ134" s="8"/>
      <c r="IR134" s="8"/>
      <c r="IS134" s="8"/>
      <c r="IT134" s="8"/>
      <c r="IU134" s="8"/>
      <c r="IV134" s="8"/>
      <c r="IW134" s="8"/>
      <c r="IX134" s="8"/>
      <c r="IY134" s="8"/>
      <c r="IZ134" s="8"/>
      <c r="JA134" s="8"/>
      <c r="JB134" s="8"/>
      <c r="JC134" s="8"/>
      <c r="JD134" s="8"/>
      <c r="JE134" s="8"/>
      <c r="JF134" s="8"/>
      <c r="JG134" s="8"/>
      <c r="JH134" s="8"/>
      <c r="JI134" s="8"/>
      <c r="JJ134" s="8"/>
      <c r="JK134" s="8"/>
      <c r="JL134" s="8"/>
      <c r="JM134" s="8"/>
      <c r="JN134" s="8"/>
      <c r="JO134" s="8"/>
      <c r="JP134" s="8"/>
      <c r="JQ134" s="8"/>
      <c r="JR134" s="8"/>
      <c r="JS134" s="8"/>
      <c r="JT134" s="8"/>
      <c r="JU134" s="8"/>
      <c r="JV134" s="8"/>
      <c r="JW134" s="8"/>
      <c r="JX134" s="8"/>
      <c r="JY134" s="8"/>
      <c r="JZ134" s="8"/>
      <c r="KA134" s="8"/>
      <c r="KB134" s="8"/>
      <c r="KC134" s="8"/>
      <c r="KD134" s="8"/>
      <c r="KE134" s="8"/>
      <c r="KF134" s="8"/>
      <c r="KG134" s="8"/>
      <c r="KH134" s="8"/>
      <c r="KI134" s="8"/>
      <c r="KJ134" s="8"/>
      <c r="KK134" s="8"/>
      <c r="KL134" s="8"/>
      <c r="KM134" s="8"/>
      <c r="KN134" s="8"/>
      <c r="KO134" s="8"/>
      <c r="KP134" s="8"/>
      <c r="KQ134" s="8"/>
      <c r="KR134" s="8"/>
      <c r="KS134" s="8"/>
      <c r="KT134" s="8"/>
      <c r="KU134" s="8"/>
      <c r="KV134" s="8"/>
      <c r="KW134" s="8"/>
      <c r="KX134" s="8"/>
      <c r="KY134" s="8"/>
      <c r="KZ134" s="8"/>
      <c r="LA134" s="8"/>
      <c r="LB134" s="8"/>
      <c r="LC134" s="8"/>
      <c r="LD134" s="8"/>
      <c r="LE134" s="8"/>
      <c r="LF134" s="8"/>
      <c r="LG134" s="8"/>
      <c r="LH134" s="8"/>
      <c r="LI134" s="8"/>
      <c r="LJ134" s="8"/>
      <c r="LK134" s="8"/>
      <c r="LL134" s="8"/>
      <c r="LM134" s="8"/>
      <c r="LN134" s="8"/>
      <c r="LO134" s="8"/>
      <c r="LP134" s="8"/>
      <c r="LQ134" s="8"/>
      <c r="LR134" s="8"/>
      <c r="LS134" s="8"/>
      <c r="LT134" s="8"/>
      <c r="LU134" s="8"/>
      <c r="LV134" s="8"/>
      <c r="LW134" s="8"/>
      <c r="LX134" s="8"/>
      <c r="LY134" s="9"/>
    </row>
    <row r="135" spans="1:337" ht="39" customHeight="1" x14ac:dyDescent="0.25">
      <c r="A135" s="157" t="s">
        <v>121</v>
      </c>
      <c r="B135" s="158"/>
      <c r="C135" s="158"/>
      <c r="D135" s="159"/>
      <c r="E135" s="149"/>
      <c r="F135" s="149">
        <v>30000</v>
      </c>
      <c r="G135" s="149">
        <f t="shared" si="52"/>
        <v>30000</v>
      </c>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8"/>
      <c r="HR135" s="8"/>
      <c r="HS135" s="8"/>
      <c r="HT135" s="8"/>
      <c r="HU135" s="8"/>
      <c r="HV135" s="8"/>
      <c r="HW135" s="8"/>
      <c r="HX135" s="8"/>
      <c r="HY135" s="8"/>
      <c r="HZ135" s="8"/>
      <c r="IA135" s="8"/>
      <c r="IB135" s="8"/>
      <c r="IC135" s="8"/>
      <c r="ID135" s="8"/>
      <c r="IE135" s="8"/>
      <c r="IF135" s="8"/>
      <c r="IG135" s="8"/>
      <c r="IH135" s="8"/>
      <c r="II135" s="8"/>
      <c r="IJ135" s="8"/>
      <c r="IK135" s="8"/>
      <c r="IL135" s="8"/>
      <c r="IM135" s="8"/>
      <c r="IN135" s="8"/>
      <c r="IO135" s="8"/>
      <c r="IP135" s="8"/>
      <c r="IQ135" s="8"/>
      <c r="IR135" s="8"/>
      <c r="IS135" s="8"/>
      <c r="IT135" s="8"/>
      <c r="IU135" s="8"/>
      <c r="IV135" s="8"/>
      <c r="IW135" s="8"/>
      <c r="IX135" s="8"/>
      <c r="IY135" s="8"/>
      <c r="IZ135" s="8"/>
      <c r="JA135" s="8"/>
      <c r="JB135" s="8"/>
      <c r="JC135" s="8"/>
      <c r="JD135" s="8"/>
      <c r="JE135" s="8"/>
      <c r="JF135" s="8"/>
      <c r="JG135" s="8"/>
      <c r="JH135" s="8"/>
      <c r="JI135" s="8"/>
      <c r="JJ135" s="8"/>
      <c r="JK135" s="8"/>
      <c r="JL135" s="8"/>
      <c r="JM135" s="8"/>
      <c r="JN135" s="8"/>
      <c r="JO135" s="8"/>
      <c r="JP135" s="8"/>
      <c r="JQ135" s="8"/>
      <c r="JR135" s="8"/>
      <c r="JS135" s="8"/>
      <c r="JT135" s="8"/>
      <c r="JU135" s="8"/>
      <c r="JV135" s="8"/>
      <c r="JW135" s="8"/>
      <c r="JX135" s="8"/>
      <c r="JY135" s="8"/>
      <c r="JZ135" s="8"/>
      <c r="KA135" s="8"/>
      <c r="KB135" s="8"/>
      <c r="KC135" s="8"/>
      <c r="KD135" s="8"/>
      <c r="KE135" s="8"/>
      <c r="KF135" s="8"/>
      <c r="KG135" s="8"/>
      <c r="KH135" s="8"/>
      <c r="KI135" s="8"/>
      <c r="KJ135" s="8"/>
      <c r="KK135" s="8"/>
      <c r="KL135" s="8"/>
      <c r="KM135" s="8"/>
      <c r="KN135" s="8"/>
      <c r="KO135" s="8"/>
      <c r="KP135" s="8"/>
      <c r="KQ135" s="8"/>
      <c r="KR135" s="8"/>
      <c r="KS135" s="8"/>
      <c r="KT135" s="8"/>
      <c r="KU135" s="8"/>
      <c r="KV135" s="8"/>
      <c r="KW135" s="8"/>
      <c r="KX135" s="8"/>
      <c r="KY135" s="8"/>
      <c r="KZ135" s="8"/>
      <c r="LA135" s="8"/>
      <c r="LB135" s="8"/>
      <c r="LC135" s="8"/>
      <c r="LD135" s="8"/>
      <c r="LE135" s="8"/>
      <c r="LF135" s="8"/>
      <c r="LG135" s="8"/>
      <c r="LH135" s="8"/>
      <c r="LI135" s="8"/>
      <c r="LJ135" s="8"/>
      <c r="LK135" s="8"/>
      <c r="LL135" s="8"/>
      <c r="LM135" s="8"/>
      <c r="LN135" s="8"/>
      <c r="LO135" s="8"/>
      <c r="LP135" s="8"/>
      <c r="LQ135" s="8"/>
      <c r="LR135" s="8"/>
      <c r="LS135" s="8"/>
      <c r="LT135" s="8"/>
      <c r="LU135" s="8"/>
      <c r="LV135" s="8"/>
      <c r="LW135" s="8"/>
      <c r="LX135" s="8"/>
      <c r="LY135" s="9"/>
    </row>
    <row r="136" spans="1:337" ht="39" hidden="1" customHeight="1" x14ac:dyDescent="0.25">
      <c r="A136" s="157" t="s">
        <v>94</v>
      </c>
      <c r="B136" s="158"/>
      <c r="C136" s="158"/>
      <c r="D136" s="159"/>
      <c r="E136" s="75">
        <v>45000</v>
      </c>
      <c r="F136" s="150">
        <v>0</v>
      </c>
      <c r="G136" s="151">
        <f t="shared" ref="G136:G142" si="53">E136+F136</f>
        <v>45000</v>
      </c>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2"/>
      <c r="EA136" s="2"/>
      <c r="EB136" s="2"/>
      <c r="EC136" s="2"/>
      <c r="ED136" s="2"/>
      <c r="EE136" s="2"/>
      <c r="EF136" s="2"/>
      <c r="EG136" s="2"/>
      <c r="EH136" s="2"/>
      <c r="EI136" s="2"/>
      <c r="EJ136" s="2"/>
      <c r="EK136" s="2"/>
      <c r="EL136" s="2"/>
      <c r="EM136" s="2"/>
      <c r="EN136" s="2"/>
      <c r="EO136" s="2"/>
      <c r="EP136" s="2"/>
      <c r="EQ136" s="2"/>
      <c r="ER136" s="2"/>
      <c r="ES136" s="2"/>
      <c r="ET136" s="2"/>
      <c r="EU136" s="2"/>
      <c r="EV136" s="2"/>
      <c r="EW136" s="2"/>
      <c r="EX136" s="2"/>
      <c r="EY136" s="2"/>
      <c r="EZ136" s="2"/>
      <c r="FA136" s="2"/>
      <c r="FB136" s="2"/>
      <c r="FC136" s="2"/>
      <c r="FD136" s="2"/>
      <c r="FE136" s="2"/>
      <c r="FF136" s="2"/>
      <c r="FG136" s="2"/>
      <c r="FH136" s="2"/>
      <c r="FI136" s="2"/>
      <c r="FJ136" s="2"/>
      <c r="FK136" s="2"/>
      <c r="FL136" s="2"/>
      <c r="FM136" s="2"/>
      <c r="FN136" s="2"/>
      <c r="FO136" s="2"/>
      <c r="FP136" s="2"/>
      <c r="FQ136" s="2"/>
      <c r="FR136" s="2"/>
      <c r="FS136" s="2"/>
      <c r="FT136" s="2"/>
      <c r="FU136" s="2"/>
      <c r="FV136" s="2"/>
      <c r="FW136" s="2"/>
      <c r="FX136" s="2"/>
      <c r="FY136" s="2"/>
      <c r="FZ136" s="2"/>
      <c r="GA136" s="2"/>
      <c r="GB136" s="2"/>
      <c r="GC136" s="2"/>
      <c r="GD136" s="2"/>
      <c r="GE136" s="2"/>
      <c r="GF136" s="2"/>
      <c r="GG136" s="2"/>
      <c r="GH136" s="2"/>
      <c r="GI136" s="2"/>
      <c r="GJ136" s="2"/>
      <c r="GK136" s="2"/>
      <c r="GL136" s="2"/>
      <c r="GM136" s="2"/>
      <c r="GN136" s="2"/>
      <c r="GO136" s="2"/>
      <c r="GP136" s="2"/>
      <c r="GQ136" s="2"/>
      <c r="GR136" s="2"/>
      <c r="GS136" s="2"/>
      <c r="GT136" s="2"/>
      <c r="GU136" s="2"/>
      <c r="GV136" s="2"/>
      <c r="GW136" s="2"/>
      <c r="GX136" s="2"/>
      <c r="GY136" s="2"/>
      <c r="GZ136" s="2"/>
      <c r="HA136" s="2"/>
      <c r="HB136" s="2"/>
      <c r="HC136" s="2"/>
      <c r="HD136" s="2"/>
      <c r="HE136" s="2"/>
      <c r="HF136" s="2"/>
      <c r="HG136" s="2"/>
      <c r="HH136" s="2"/>
      <c r="HI136" s="2"/>
      <c r="HJ136" s="2"/>
      <c r="HK136" s="2"/>
      <c r="HL136" s="2"/>
      <c r="HM136" s="2"/>
      <c r="HN136" s="2"/>
      <c r="HO136" s="2"/>
      <c r="HP136" s="2"/>
      <c r="HQ136" s="8"/>
      <c r="HR136" s="8"/>
      <c r="HS136" s="8"/>
      <c r="HT136" s="8"/>
      <c r="HU136" s="8"/>
      <c r="HV136" s="8"/>
      <c r="HW136" s="8"/>
      <c r="HX136" s="8"/>
      <c r="HY136" s="8"/>
      <c r="HZ136" s="8"/>
      <c r="IA136" s="8"/>
      <c r="IB136" s="8"/>
      <c r="IC136" s="8"/>
      <c r="ID136" s="8"/>
      <c r="IE136" s="8"/>
      <c r="IF136" s="8"/>
      <c r="IG136" s="8"/>
      <c r="IH136" s="8"/>
      <c r="II136" s="8"/>
      <c r="IJ136" s="8"/>
      <c r="IK136" s="8"/>
      <c r="IL136" s="8"/>
      <c r="IM136" s="8"/>
      <c r="IN136" s="8"/>
      <c r="IO136" s="8"/>
      <c r="IP136" s="8"/>
      <c r="IQ136" s="8"/>
      <c r="IR136" s="8"/>
      <c r="IS136" s="8"/>
      <c r="IT136" s="8"/>
      <c r="IU136" s="8"/>
      <c r="IV136" s="8"/>
      <c r="IW136" s="8"/>
      <c r="IX136" s="8"/>
      <c r="IY136" s="8"/>
      <c r="IZ136" s="8"/>
      <c r="JA136" s="8"/>
      <c r="JB136" s="8"/>
      <c r="JC136" s="8"/>
      <c r="JD136" s="8"/>
      <c r="JE136" s="8"/>
      <c r="JF136" s="8"/>
      <c r="JG136" s="8"/>
      <c r="JH136" s="8"/>
      <c r="JI136" s="8"/>
      <c r="JJ136" s="8"/>
      <c r="JK136" s="8"/>
      <c r="JL136" s="8"/>
      <c r="JM136" s="8"/>
      <c r="JN136" s="8"/>
      <c r="JO136" s="8"/>
      <c r="JP136" s="8"/>
      <c r="JQ136" s="8"/>
      <c r="JR136" s="8"/>
      <c r="JS136" s="8"/>
      <c r="JT136" s="8"/>
      <c r="JU136" s="8"/>
      <c r="JV136" s="8"/>
      <c r="JW136" s="8"/>
      <c r="JX136" s="8"/>
      <c r="JY136" s="8"/>
      <c r="JZ136" s="8"/>
      <c r="KA136" s="8"/>
      <c r="KB136" s="8"/>
      <c r="KC136" s="8"/>
      <c r="KD136" s="8"/>
      <c r="KE136" s="8"/>
      <c r="KF136" s="8"/>
      <c r="KG136" s="8"/>
      <c r="KH136" s="8"/>
      <c r="KI136" s="8"/>
      <c r="KJ136" s="8"/>
      <c r="KK136" s="8"/>
      <c r="KL136" s="8"/>
      <c r="KM136" s="8"/>
      <c r="KN136" s="8"/>
      <c r="KO136" s="8"/>
      <c r="KP136" s="8"/>
      <c r="KQ136" s="8"/>
      <c r="KR136" s="8"/>
      <c r="KS136" s="8"/>
      <c r="KT136" s="8"/>
      <c r="KU136" s="8"/>
      <c r="KV136" s="8"/>
      <c r="KW136" s="8"/>
      <c r="KX136" s="8"/>
      <c r="KY136" s="8"/>
      <c r="KZ136" s="8"/>
      <c r="LA136" s="8"/>
      <c r="LB136" s="8"/>
      <c r="LC136" s="8"/>
      <c r="LD136" s="8"/>
      <c r="LE136" s="8"/>
      <c r="LF136" s="8"/>
      <c r="LG136" s="8"/>
      <c r="LH136" s="8"/>
      <c r="LI136" s="8"/>
      <c r="LJ136" s="8"/>
      <c r="LK136" s="8"/>
      <c r="LL136" s="8"/>
      <c r="LM136" s="8"/>
      <c r="LN136" s="8"/>
      <c r="LO136" s="8"/>
      <c r="LP136" s="8"/>
      <c r="LQ136" s="8"/>
      <c r="LR136" s="8"/>
      <c r="LS136" s="8"/>
      <c r="LT136" s="8"/>
      <c r="LU136" s="8"/>
      <c r="LV136" s="8"/>
      <c r="LW136" s="8"/>
      <c r="LX136" s="8"/>
      <c r="LY136" s="9"/>
    </row>
    <row r="137" spans="1:337" ht="47.25" hidden="1" customHeight="1" x14ac:dyDescent="0.25">
      <c r="A137" s="157" t="s">
        <v>103</v>
      </c>
      <c r="B137" s="158"/>
      <c r="C137" s="158"/>
      <c r="D137" s="159"/>
      <c r="E137" s="75">
        <v>100000</v>
      </c>
      <c r="F137" s="150"/>
      <c r="G137" s="151">
        <f t="shared" si="53"/>
        <v>100000</v>
      </c>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8"/>
      <c r="HR137" s="8"/>
      <c r="HS137" s="8"/>
      <c r="HT137" s="8"/>
      <c r="HU137" s="8"/>
      <c r="HV137" s="8"/>
      <c r="HW137" s="8"/>
      <c r="HX137" s="8"/>
      <c r="HY137" s="8"/>
      <c r="HZ137" s="8"/>
      <c r="IA137" s="8"/>
      <c r="IB137" s="8"/>
      <c r="IC137" s="8"/>
      <c r="ID137" s="8"/>
      <c r="IE137" s="8"/>
      <c r="IF137" s="8"/>
      <c r="IG137" s="8"/>
      <c r="IH137" s="8"/>
      <c r="II137" s="8"/>
      <c r="IJ137" s="8"/>
      <c r="IK137" s="8"/>
      <c r="IL137" s="8"/>
      <c r="IM137" s="8"/>
      <c r="IN137" s="8"/>
      <c r="IO137" s="8"/>
      <c r="IP137" s="8"/>
      <c r="IQ137" s="8"/>
      <c r="IR137" s="8"/>
      <c r="IS137" s="8"/>
      <c r="IT137" s="8"/>
      <c r="IU137" s="8"/>
      <c r="IV137" s="8"/>
      <c r="IW137" s="8"/>
      <c r="IX137" s="8"/>
      <c r="IY137" s="8"/>
      <c r="IZ137" s="8"/>
      <c r="JA137" s="8"/>
      <c r="JB137" s="8"/>
      <c r="JC137" s="8"/>
      <c r="JD137" s="8"/>
      <c r="JE137" s="8"/>
      <c r="JF137" s="8"/>
      <c r="JG137" s="8"/>
      <c r="JH137" s="8"/>
      <c r="JI137" s="8"/>
      <c r="JJ137" s="8"/>
      <c r="JK137" s="8"/>
      <c r="JL137" s="8"/>
      <c r="JM137" s="8"/>
      <c r="JN137" s="8"/>
      <c r="JO137" s="8"/>
      <c r="JP137" s="8"/>
      <c r="JQ137" s="8"/>
      <c r="JR137" s="8"/>
      <c r="JS137" s="8"/>
      <c r="JT137" s="8"/>
      <c r="JU137" s="8"/>
      <c r="JV137" s="8"/>
      <c r="JW137" s="8"/>
      <c r="JX137" s="8"/>
      <c r="JY137" s="8"/>
      <c r="JZ137" s="8"/>
      <c r="KA137" s="8"/>
      <c r="KB137" s="8"/>
      <c r="KC137" s="8"/>
      <c r="KD137" s="8"/>
      <c r="KE137" s="8"/>
      <c r="KF137" s="8"/>
      <c r="KG137" s="8"/>
      <c r="KH137" s="8"/>
      <c r="KI137" s="8"/>
      <c r="KJ137" s="8"/>
      <c r="KK137" s="8"/>
      <c r="KL137" s="8"/>
      <c r="KM137" s="8"/>
      <c r="KN137" s="8"/>
      <c r="KO137" s="8"/>
      <c r="KP137" s="8"/>
      <c r="KQ137" s="8"/>
      <c r="KR137" s="8"/>
      <c r="KS137" s="8"/>
      <c r="KT137" s="8"/>
      <c r="KU137" s="8"/>
      <c r="KV137" s="8"/>
      <c r="KW137" s="8"/>
      <c r="KX137" s="8"/>
      <c r="KY137" s="8"/>
      <c r="KZ137" s="8"/>
      <c r="LA137" s="8"/>
      <c r="LB137" s="8"/>
      <c r="LC137" s="8"/>
      <c r="LD137" s="8"/>
      <c r="LE137" s="8"/>
      <c r="LF137" s="8"/>
      <c r="LG137" s="8"/>
      <c r="LH137" s="8"/>
      <c r="LI137" s="8"/>
      <c r="LJ137" s="8"/>
      <c r="LK137" s="8"/>
      <c r="LL137" s="8"/>
      <c r="LM137" s="8"/>
      <c r="LN137" s="8"/>
      <c r="LO137" s="8"/>
      <c r="LP137" s="8"/>
      <c r="LQ137" s="8"/>
      <c r="LR137" s="8"/>
      <c r="LS137" s="8"/>
      <c r="LT137" s="8"/>
      <c r="LU137" s="8"/>
      <c r="LV137" s="8"/>
      <c r="LW137" s="8"/>
      <c r="LX137" s="8"/>
      <c r="LY137" s="9"/>
    </row>
    <row r="138" spans="1:337" ht="27" hidden="1" customHeight="1" x14ac:dyDescent="0.25">
      <c r="A138" s="157" t="s">
        <v>82</v>
      </c>
      <c r="B138" s="158"/>
      <c r="C138" s="158"/>
      <c r="D138" s="159"/>
      <c r="E138" s="75">
        <v>200000</v>
      </c>
      <c r="F138" s="148"/>
      <c r="G138" s="149">
        <f t="shared" si="53"/>
        <v>200000</v>
      </c>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8"/>
      <c r="HR138" s="8"/>
      <c r="HS138" s="8"/>
      <c r="HT138" s="8"/>
      <c r="HU138" s="8"/>
      <c r="HV138" s="8"/>
      <c r="HW138" s="8"/>
      <c r="HX138" s="8"/>
      <c r="HY138" s="8"/>
      <c r="HZ138" s="8"/>
      <c r="IA138" s="8"/>
      <c r="IB138" s="8"/>
      <c r="IC138" s="8"/>
      <c r="ID138" s="8"/>
      <c r="IE138" s="8"/>
      <c r="IF138" s="8"/>
      <c r="IG138" s="8"/>
      <c r="IH138" s="8"/>
      <c r="II138" s="8"/>
      <c r="IJ138" s="8"/>
      <c r="IK138" s="8"/>
      <c r="IL138" s="8"/>
      <c r="IM138" s="8"/>
      <c r="IN138" s="8"/>
      <c r="IO138" s="8"/>
      <c r="IP138" s="8"/>
      <c r="IQ138" s="8"/>
      <c r="IR138" s="8"/>
      <c r="IS138" s="8"/>
      <c r="IT138" s="8"/>
      <c r="IU138" s="8"/>
      <c r="IV138" s="8"/>
      <c r="IW138" s="8"/>
      <c r="IX138" s="8"/>
      <c r="IY138" s="8"/>
      <c r="IZ138" s="8"/>
      <c r="JA138" s="8"/>
      <c r="JB138" s="8"/>
      <c r="JC138" s="8"/>
      <c r="JD138" s="8"/>
      <c r="JE138" s="8"/>
      <c r="JF138" s="8"/>
      <c r="JG138" s="8"/>
      <c r="JH138" s="8"/>
      <c r="JI138" s="8"/>
      <c r="JJ138" s="8"/>
      <c r="JK138" s="8"/>
      <c r="JL138" s="8"/>
      <c r="JM138" s="8"/>
      <c r="JN138" s="8"/>
      <c r="JO138" s="8"/>
      <c r="JP138" s="8"/>
      <c r="JQ138" s="8"/>
      <c r="JR138" s="8"/>
      <c r="JS138" s="8"/>
      <c r="JT138" s="8"/>
      <c r="JU138" s="8"/>
      <c r="JV138" s="8"/>
      <c r="JW138" s="8"/>
      <c r="JX138" s="8"/>
      <c r="JY138" s="8"/>
      <c r="JZ138" s="8"/>
      <c r="KA138" s="8"/>
      <c r="KB138" s="8"/>
      <c r="KC138" s="8"/>
      <c r="KD138" s="8"/>
      <c r="KE138" s="8"/>
      <c r="KF138" s="8"/>
      <c r="KG138" s="8"/>
      <c r="KH138" s="8"/>
      <c r="KI138" s="8"/>
      <c r="KJ138" s="8"/>
      <c r="KK138" s="8"/>
      <c r="KL138" s="8"/>
      <c r="KM138" s="8"/>
      <c r="KN138" s="8"/>
      <c r="KO138" s="8"/>
      <c r="KP138" s="8"/>
      <c r="KQ138" s="8"/>
      <c r="KR138" s="8"/>
      <c r="KS138" s="8"/>
      <c r="KT138" s="8"/>
      <c r="KU138" s="8"/>
      <c r="KV138" s="8"/>
      <c r="KW138" s="8"/>
      <c r="KX138" s="8"/>
      <c r="KY138" s="8"/>
      <c r="KZ138" s="8"/>
      <c r="LA138" s="8"/>
      <c r="LB138" s="8"/>
      <c r="LC138" s="8"/>
      <c r="LD138" s="8"/>
      <c r="LE138" s="8"/>
      <c r="LF138" s="8"/>
      <c r="LG138" s="8"/>
      <c r="LH138" s="8"/>
      <c r="LI138" s="8"/>
      <c r="LJ138" s="8"/>
      <c r="LK138" s="8"/>
      <c r="LL138" s="8"/>
      <c r="LM138" s="8"/>
      <c r="LN138" s="8"/>
      <c r="LO138" s="8"/>
      <c r="LP138" s="8"/>
      <c r="LQ138" s="8"/>
      <c r="LR138" s="8"/>
      <c r="LS138" s="8"/>
      <c r="LT138" s="8"/>
      <c r="LU138" s="8"/>
      <c r="LV138" s="8"/>
      <c r="LW138" s="8"/>
      <c r="LX138" s="8"/>
      <c r="LY138" s="9"/>
    </row>
    <row r="139" spans="1:337" ht="27" hidden="1" customHeight="1" x14ac:dyDescent="0.25">
      <c r="A139" s="157" t="s">
        <v>104</v>
      </c>
      <c r="B139" s="158"/>
      <c r="C139" s="158"/>
      <c r="D139" s="159"/>
      <c r="E139" s="75">
        <v>300000</v>
      </c>
      <c r="F139" s="148"/>
      <c r="G139" s="149">
        <f t="shared" si="53"/>
        <v>300000</v>
      </c>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c r="EG139" s="2"/>
      <c r="EH139" s="2"/>
      <c r="EI139" s="2"/>
      <c r="EJ139" s="2"/>
      <c r="EK139" s="2"/>
      <c r="EL139" s="2"/>
      <c r="EM139" s="2"/>
      <c r="EN139" s="2"/>
      <c r="EO139" s="2"/>
      <c r="EP139" s="2"/>
      <c r="EQ139" s="2"/>
      <c r="ER139" s="2"/>
      <c r="ES139" s="2"/>
      <c r="ET139" s="2"/>
      <c r="EU139" s="2"/>
      <c r="EV139" s="2"/>
      <c r="EW139" s="2"/>
      <c r="EX139" s="2"/>
      <c r="EY139" s="2"/>
      <c r="EZ139" s="2"/>
      <c r="FA139" s="2"/>
      <c r="FB139" s="2"/>
      <c r="FC139" s="2"/>
      <c r="FD139" s="2"/>
      <c r="FE139" s="2"/>
      <c r="FF139" s="2"/>
      <c r="FG139" s="2"/>
      <c r="FH139" s="2"/>
      <c r="FI139" s="2"/>
      <c r="FJ139" s="2"/>
      <c r="FK139" s="2"/>
      <c r="FL139" s="2"/>
      <c r="FM139" s="2"/>
      <c r="FN139" s="2"/>
      <c r="FO139" s="2"/>
      <c r="FP139" s="2"/>
      <c r="FQ139" s="2"/>
      <c r="FR139" s="2"/>
      <c r="FS139" s="2"/>
      <c r="FT139" s="2"/>
      <c r="FU139" s="2"/>
      <c r="FV139" s="2"/>
      <c r="FW139" s="2"/>
      <c r="FX139" s="2"/>
      <c r="FY139" s="2"/>
      <c r="FZ139" s="2"/>
      <c r="GA139" s="2"/>
      <c r="GB139" s="2"/>
      <c r="GC139" s="2"/>
      <c r="GD139" s="2"/>
      <c r="GE139" s="2"/>
      <c r="GF139" s="2"/>
      <c r="GG139" s="2"/>
      <c r="GH139" s="2"/>
      <c r="GI139" s="2"/>
      <c r="GJ139" s="2"/>
      <c r="GK139" s="2"/>
      <c r="GL139" s="2"/>
      <c r="GM139" s="2"/>
      <c r="GN139" s="2"/>
      <c r="GO139" s="2"/>
      <c r="GP139" s="2"/>
      <c r="GQ139" s="2"/>
      <c r="GR139" s="2"/>
      <c r="GS139" s="2"/>
      <c r="GT139" s="2"/>
      <c r="GU139" s="2"/>
      <c r="GV139" s="2"/>
      <c r="GW139" s="2"/>
      <c r="GX139" s="2"/>
      <c r="GY139" s="2"/>
      <c r="GZ139" s="2"/>
      <c r="HA139" s="2"/>
      <c r="HB139" s="2"/>
      <c r="HC139" s="2"/>
      <c r="HD139" s="2"/>
      <c r="HE139" s="2"/>
      <c r="HF139" s="2"/>
      <c r="HG139" s="2"/>
      <c r="HH139" s="2"/>
      <c r="HI139" s="2"/>
      <c r="HJ139" s="2"/>
      <c r="HK139" s="2"/>
      <c r="HL139" s="2"/>
      <c r="HM139" s="2"/>
      <c r="HN139" s="2"/>
      <c r="HO139" s="2"/>
      <c r="HP139" s="2"/>
      <c r="HQ139" s="8"/>
      <c r="HR139" s="8"/>
      <c r="HS139" s="8"/>
      <c r="HT139" s="8"/>
      <c r="HU139" s="8"/>
      <c r="HV139" s="8"/>
      <c r="HW139" s="8"/>
      <c r="HX139" s="8"/>
      <c r="HY139" s="8"/>
      <c r="HZ139" s="8"/>
      <c r="IA139" s="8"/>
      <c r="IB139" s="8"/>
      <c r="IC139" s="8"/>
      <c r="ID139" s="8"/>
      <c r="IE139" s="8"/>
      <c r="IF139" s="8"/>
      <c r="IG139" s="8"/>
      <c r="IH139" s="8"/>
      <c r="II139" s="8"/>
      <c r="IJ139" s="8"/>
      <c r="IK139" s="8"/>
      <c r="IL139" s="8"/>
      <c r="IM139" s="8"/>
      <c r="IN139" s="8"/>
      <c r="IO139" s="8"/>
      <c r="IP139" s="8"/>
      <c r="IQ139" s="8"/>
      <c r="IR139" s="8"/>
      <c r="IS139" s="8"/>
      <c r="IT139" s="8"/>
      <c r="IU139" s="8"/>
      <c r="IV139" s="8"/>
      <c r="IW139" s="8"/>
      <c r="IX139" s="8"/>
      <c r="IY139" s="8"/>
      <c r="IZ139" s="8"/>
      <c r="JA139" s="8"/>
      <c r="JB139" s="8"/>
      <c r="JC139" s="8"/>
      <c r="JD139" s="8"/>
      <c r="JE139" s="8"/>
      <c r="JF139" s="8"/>
      <c r="JG139" s="8"/>
      <c r="JH139" s="8"/>
      <c r="JI139" s="8"/>
      <c r="JJ139" s="8"/>
      <c r="JK139" s="8"/>
      <c r="JL139" s="8"/>
      <c r="JM139" s="8"/>
      <c r="JN139" s="8"/>
      <c r="JO139" s="8"/>
      <c r="JP139" s="8"/>
      <c r="JQ139" s="8"/>
      <c r="JR139" s="8"/>
      <c r="JS139" s="8"/>
      <c r="JT139" s="8"/>
      <c r="JU139" s="8"/>
      <c r="JV139" s="8"/>
      <c r="JW139" s="8"/>
      <c r="JX139" s="8"/>
      <c r="JY139" s="8"/>
      <c r="JZ139" s="8"/>
      <c r="KA139" s="8"/>
      <c r="KB139" s="8"/>
      <c r="KC139" s="8"/>
      <c r="KD139" s="8"/>
      <c r="KE139" s="8"/>
      <c r="KF139" s="8"/>
      <c r="KG139" s="8"/>
      <c r="KH139" s="8"/>
      <c r="KI139" s="8"/>
      <c r="KJ139" s="8"/>
      <c r="KK139" s="8"/>
      <c r="KL139" s="8"/>
      <c r="KM139" s="8"/>
      <c r="KN139" s="8"/>
      <c r="KO139" s="8"/>
      <c r="KP139" s="8"/>
      <c r="KQ139" s="8"/>
      <c r="KR139" s="8"/>
      <c r="KS139" s="8"/>
      <c r="KT139" s="8"/>
      <c r="KU139" s="8"/>
      <c r="KV139" s="8"/>
      <c r="KW139" s="8"/>
      <c r="KX139" s="8"/>
      <c r="KY139" s="8"/>
      <c r="KZ139" s="8"/>
      <c r="LA139" s="8"/>
      <c r="LB139" s="8"/>
      <c r="LC139" s="8"/>
      <c r="LD139" s="8"/>
      <c r="LE139" s="8"/>
      <c r="LF139" s="8"/>
      <c r="LG139" s="8"/>
      <c r="LH139" s="8"/>
      <c r="LI139" s="8"/>
      <c r="LJ139" s="8"/>
      <c r="LK139" s="8"/>
      <c r="LL139" s="8"/>
      <c r="LM139" s="8"/>
      <c r="LN139" s="8"/>
      <c r="LO139" s="8"/>
      <c r="LP139" s="8"/>
      <c r="LQ139" s="8"/>
      <c r="LR139" s="8"/>
      <c r="LS139" s="8"/>
      <c r="LT139" s="8"/>
      <c r="LU139" s="8"/>
      <c r="LV139" s="8"/>
      <c r="LW139" s="8"/>
      <c r="LX139" s="8"/>
      <c r="LY139" s="9"/>
    </row>
    <row r="140" spans="1:337" ht="63" hidden="1" customHeight="1" x14ac:dyDescent="0.25">
      <c r="A140" s="157" t="s">
        <v>80</v>
      </c>
      <c r="B140" s="158"/>
      <c r="C140" s="158"/>
      <c r="D140" s="159"/>
      <c r="E140" s="75">
        <v>15000</v>
      </c>
      <c r="F140" s="148"/>
      <c r="G140" s="149">
        <f t="shared" si="53"/>
        <v>15000</v>
      </c>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8"/>
      <c r="HR140" s="8"/>
      <c r="HS140" s="8"/>
      <c r="HT140" s="8"/>
      <c r="HU140" s="8"/>
      <c r="HV140" s="8"/>
      <c r="HW140" s="8"/>
      <c r="HX140" s="8"/>
      <c r="HY140" s="8"/>
      <c r="HZ140" s="8"/>
      <c r="IA140" s="8"/>
      <c r="IB140" s="8"/>
      <c r="IC140" s="8"/>
      <c r="ID140" s="8"/>
      <c r="IE140" s="8"/>
      <c r="IF140" s="8"/>
      <c r="IG140" s="8"/>
      <c r="IH140" s="8"/>
      <c r="II140" s="8"/>
      <c r="IJ140" s="8"/>
      <c r="IK140" s="8"/>
      <c r="IL140" s="8"/>
      <c r="IM140" s="8"/>
      <c r="IN140" s="8"/>
      <c r="IO140" s="8"/>
      <c r="IP140" s="8"/>
      <c r="IQ140" s="8"/>
      <c r="IR140" s="8"/>
      <c r="IS140" s="8"/>
      <c r="IT140" s="8"/>
      <c r="IU140" s="8"/>
      <c r="IV140" s="8"/>
      <c r="IW140" s="8"/>
      <c r="IX140" s="8"/>
      <c r="IY140" s="8"/>
      <c r="IZ140" s="8"/>
      <c r="JA140" s="8"/>
      <c r="JB140" s="8"/>
      <c r="JC140" s="8"/>
      <c r="JD140" s="8"/>
      <c r="JE140" s="8"/>
      <c r="JF140" s="8"/>
      <c r="JG140" s="8"/>
      <c r="JH140" s="8"/>
      <c r="JI140" s="8"/>
      <c r="JJ140" s="8"/>
      <c r="JK140" s="8"/>
      <c r="JL140" s="8"/>
      <c r="JM140" s="8"/>
      <c r="JN140" s="8"/>
      <c r="JO140" s="8"/>
      <c r="JP140" s="8"/>
      <c r="JQ140" s="8"/>
      <c r="JR140" s="8"/>
      <c r="JS140" s="8"/>
      <c r="JT140" s="8"/>
      <c r="JU140" s="8"/>
      <c r="JV140" s="8"/>
      <c r="JW140" s="8"/>
      <c r="JX140" s="8"/>
      <c r="JY140" s="8"/>
      <c r="JZ140" s="8"/>
      <c r="KA140" s="8"/>
      <c r="KB140" s="8"/>
      <c r="KC140" s="8"/>
      <c r="KD140" s="8"/>
      <c r="KE140" s="8"/>
      <c r="KF140" s="8"/>
      <c r="KG140" s="8"/>
      <c r="KH140" s="8"/>
      <c r="KI140" s="8"/>
      <c r="KJ140" s="8"/>
      <c r="KK140" s="8"/>
      <c r="KL140" s="8"/>
      <c r="KM140" s="8"/>
      <c r="KN140" s="8"/>
      <c r="KO140" s="8"/>
      <c r="KP140" s="8"/>
      <c r="KQ140" s="8"/>
      <c r="KR140" s="8"/>
      <c r="KS140" s="8"/>
      <c r="KT140" s="8"/>
      <c r="KU140" s="8"/>
      <c r="KV140" s="8"/>
      <c r="KW140" s="8"/>
      <c r="KX140" s="8"/>
      <c r="KY140" s="8"/>
      <c r="KZ140" s="8"/>
      <c r="LA140" s="8"/>
      <c r="LB140" s="8"/>
      <c r="LC140" s="8"/>
      <c r="LD140" s="8"/>
      <c r="LE140" s="8"/>
      <c r="LF140" s="8"/>
      <c r="LG140" s="8"/>
      <c r="LH140" s="8"/>
      <c r="LI140" s="8"/>
      <c r="LJ140" s="8"/>
      <c r="LK140" s="8"/>
      <c r="LL140" s="8"/>
      <c r="LM140" s="8"/>
      <c r="LN140" s="8"/>
      <c r="LO140" s="8"/>
      <c r="LP140" s="8"/>
      <c r="LQ140" s="8"/>
      <c r="LR140" s="8"/>
      <c r="LS140" s="8"/>
      <c r="LT140" s="8"/>
      <c r="LU140" s="8"/>
      <c r="LV140" s="8"/>
      <c r="LW140" s="8"/>
      <c r="LX140" s="8"/>
      <c r="LY140" s="9"/>
    </row>
    <row r="141" spans="1:337" ht="27.75" hidden="1" customHeight="1" x14ac:dyDescent="0.25">
      <c r="A141" s="157" t="s">
        <v>81</v>
      </c>
      <c r="B141" s="158"/>
      <c r="C141" s="158"/>
      <c r="D141" s="159"/>
      <c r="E141" s="75">
        <v>500000</v>
      </c>
      <c r="F141" s="148"/>
      <c r="G141" s="149">
        <f t="shared" si="53"/>
        <v>500000</v>
      </c>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8"/>
      <c r="HR141" s="8"/>
      <c r="HS141" s="8"/>
      <c r="HT141" s="8"/>
      <c r="HU141" s="8"/>
      <c r="HV141" s="8"/>
      <c r="HW141" s="8"/>
      <c r="HX141" s="8"/>
      <c r="HY141" s="8"/>
      <c r="HZ141" s="8"/>
      <c r="IA141" s="8"/>
      <c r="IB141" s="8"/>
      <c r="IC141" s="8"/>
      <c r="ID141" s="8"/>
      <c r="IE141" s="8"/>
      <c r="IF141" s="8"/>
      <c r="IG141" s="8"/>
      <c r="IH141" s="8"/>
      <c r="II141" s="8"/>
      <c r="IJ141" s="8"/>
      <c r="IK141" s="8"/>
      <c r="IL141" s="8"/>
      <c r="IM141" s="8"/>
      <c r="IN141" s="8"/>
      <c r="IO141" s="8"/>
      <c r="IP141" s="8"/>
      <c r="IQ141" s="8"/>
      <c r="IR141" s="8"/>
      <c r="IS141" s="8"/>
      <c r="IT141" s="8"/>
      <c r="IU141" s="8"/>
      <c r="IV141" s="8"/>
      <c r="IW141" s="8"/>
      <c r="IX141" s="8"/>
      <c r="IY141" s="8"/>
      <c r="IZ141" s="8"/>
      <c r="JA141" s="8"/>
      <c r="JB141" s="8"/>
      <c r="JC141" s="8"/>
      <c r="JD141" s="8"/>
      <c r="JE141" s="8"/>
      <c r="JF141" s="8"/>
      <c r="JG141" s="8"/>
      <c r="JH141" s="8"/>
      <c r="JI141" s="8"/>
      <c r="JJ141" s="8"/>
      <c r="JK141" s="8"/>
      <c r="JL141" s="8"/>
      <c r="JM141" s="8"/>
      <c r="JN141" s="8"/>
      <c r="JO141" s="8"/>
      <c r="JP141" s="8"/>
      <c r="JQ141" s="8"/>
      <c r="JR141" s="8"/>
      <c r="JS141" s="8"/>
      <c r="JT141" s="8"/>
      <c r="JU141" s="8"/>
      <c r="JV141" s="8"/>
      <c r="JW141" s="8"/>
      <c r="JX141" s="8"/>
      <c r="JY141" s="8"/>
      <c r="JZ141" s="8"/>
      <c r="KA141" s="8"/>
      <c r="KB141" s="8"/>
      <c r="KC141" s="8"/>
      <c r="KD141" s="8"/>
      <c r="KE141" s="8"/>
      <c r="KF141" s="8"/>
      <c r="KG141" s="8"/>
      <c r="KH141" s="8"/>
      <c r="KI141" s="8"/>
      <c r="KJ141" s="8"/>
      <c r="KK141" s="8"/>
      <c r="KL141" s="8"/>
      <c r="KM141" s="8"/>
      <c r="KN141" s="8"/>
      <c r="KO141" s="8"/>
      <c r="KP141" s="8"/>
      <c r="KQ141" s="8"/>
      <c r="KR141" s="8"/>
      <c r="KS141" s="8"/>
      <c r="KT141" s="8"/>
      <c r="KU141" s="8"/>
      <c r="KV141" s="8"/>
      <c r="KW141" s="8"/>
      <c r="KX141" s="8"/>
      <c r="KY141" s="8"/>
      <c r="KZ141" s="8"/>
      <c r="LA141" s="8"/>
      <c r="LB141" s="8"/>
      <c r="LC141" s="8"/>
      <c r="LD141" s="8"/>
      <c r="LE141" s="8"/>
      <c r="LF141" s="8"/>
      <c r="LG141" s="8"/>
      <c r="LH141" s="8"/>
      <c r="LI141" s="8"/>
      <c r="LJ141" s="8"/>
      <c r="LK141" s="8"/>
      <c r="LL141" s="8"/>
      <c r="LM141" s="8"/>
      <c r="LN141" s="8"/>
      <c r="LO141" s="8"/>
      <c r="LP141" s="8"/>
      <c r="LQ141" s="8"/>
      <c r="LR141" s="8"/>
      <c r="LS141" s="8"/>
      <c r="LT141" s="8"/>
      <c r="LU141" s="8"/>
      <c r="LV141" s="8"/>
      <c r="LW141" s="8"/>
      <c r="LX141" s="8"/>
      <c r="LY141" s="9"/>
    </row>
    <row r="142" spans="1:337" ht="29.25" hidden="1" customHeight="1" x14ac:dyDescent="0.25">
      <c r="A142" s="154" t="s">
        <v>89</v>
      </c>
      <c r="B142" s="155"/>
      <c r="C142" s="155"/>
      <c r="D142" s="156"/>
      <c r="E142" s="106">
        <v>200000</v>
      </c>
      <c r="F142" s="135"/>
      <c r="G142" s="117">
        <f t="shared" si="53"/>
        <v>200000</v>
      </c>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8"/>
      <c r="HR142" s="8"/>
      <c r="HS142" s="8"/>
      <c r="HT142" s="8"/>
      <c r="HU142" s="8"/>
      <c r="HV142" s="8"/>
      <c r="HW142" s="8"/>
      <c r="HX142" s="8"/>
      <c r="HY142" s="8"/>
      <c r="HZ142" s="8"/>
      <c r="IA142" s="8"/>
      <c r="IB142" s="8"/>
      <c r="IC142" s="8"/>
      <c r="ID142" s="8"/>
      <c r="IE142" s="8"/>
      <c r="IF142" s="8"/>
      <c r="IG142" s="8"/>
      <c r="IH142" s="8"/>
      <c r="II142" s="8"/>
      <c r="IJ142" s="8"/>
      <c r="IK142" s="8"/>
      <c r="IL142" s="8"/>
      <c r="IM142" s="8"/>
      <c r="IN142" s="8"/>
      <c r="IO142" s="8"/>
      <c r="IP142" s="8"/>
      <c r="IQ142" s="8"/>
      <c r="IR142" s="8"/>
      <c r="IS142" s="8"/>
      <c r="IT142" s="8"/>
      <c r="IU142" s="8"/>
      <c r="IV142" s="8"/>
      <c r="IW142" s="8"/>
      <c r="IX142" s="8"/>
      <c r="IY142" s="8"/>
      <c r="IZ142" s="8"/>
      <c r="JA142" s="8"/>
      <c r="JB142" s="8"/>
      <c r="JC142" s="8"/>
      <c r="JD142" s="8"/>
      <c r="JE142" s="8"/>
      <c r="JF142" s="8"/>
      <c r="JG142" s="8"/>
      <c r="JH142" s="8"/>
      <c r="JI142" s="8"/>
      <c r="JJ142" s="8"/>
      <c r="JK142" s="8"/>
      <c r="JL142" s="8"/>
      <c r="JM142" s="8"/>
      <c r="JN142" s="8"/>
      <c r="JO142" s="8"/>
      <c r="JP142" s="8"/>
      <c r="JQ142" s="8"/>
      <c r="JR142" s="8"/>
      <c r="JS142" s="8"/>
      <c r="JT142" s="8"/>
      <c r="JU142" s="8"/>
      <c r="JV142" s="8"/>
      <c r="JW142" s="8"/>
      <c r="JX142" s="8"/>
      <c r="JY142" s="8"/>
      <c r="JZ142" s="8"/>
      <c r="KA142" s="8"/>
      <c r="KB142" s="8"/>
      <c r="KC142" s="8"/>
      <c r="KD142" s="8"/>
      <c r="KE142" s="8"/>
      <c r="KF142" s="8"/>
      <c r="KG142" s="8"/>
      <c r="KH142" s="8"/>
      <c r="KI142" s="8"/>
      <c r="KJ142" s="8"/>
      <c r="KK142" s="8"/>
      <c r="KL142" s="8"/>
      <c r="KM142" s="8"/>
      <c r="KN142" s="8"/>
      <c r="KO142" s="8"/>
      <c r="KP142" s="8"/>
      <c r="KQ142" s="8"/>
      <c r="KR142" s="8"/>
      <c r="KS142" s="8"/>
      <c r="KT142" s="8"/>
      <c r="KU142" s="8"/>
      <c r="KV142" s="8"/>
      <c r="KW142" s="8"/>
      <c r="KX142" s="8"/>
      <c r="KY142" s="8"/>
      <c r="KZ142" s="8"/>
      <c r="LA142" s="8"/>
      <c r="LB142" s="8"/>
      <c r="LC142" s="8"/>
      <c r="LD142" s="8"/>
      <c r="LE142" s="8"/>
      <c r="LF142" s="8"/>
      <c r="LG142" s="8"/>
      <c r="LH142" s="8"/>
      <c r="LI142" s="8"/>
      <c r="LJ142" s="8"/>
      <c r="LK142" s="8"/>
      <c r="LL142" s="8"/>
      <c r="LM142" s="8"/>
      <c r="LN142" s="8"/>
      <c r="LO142" s="8"/>
      <c r="LP142" s="8"/>
      <c r="LQ142" s="8"/>
      <c r="LR142" s="8"/>
      <c r="LS142" s="8"/>
      <c r="LT142" s="8"/>
      <c r="LU142" s="8"/>
      <c r="LV142" s="8"/>
      <c r="LW142" s="8"/>
      <c r="LX142" s="8"/>
      <c r="LY142" s="9"/>
    </row>
    <row r="143" spans="1:337" ht="27.75" hidden="1" customHeight="1" x14ac:dyDescent="0.25">
      <c r="A143" s="154" t="s">
        <v>87</v>
      </c>
      <c r="B143" s="155"/>
      <c r="C143" s="155"/>
      <c r="D143" s="156"/>
      <c r="E143" s="106">
        <v>300000</v>
      </c>
      <c r="F143" s="135"/>
      <c r="G143" s="117">
        <f t="shared" ref="G143:G147" si="54">E143+F143</f>
        <v>300000</v>
      </c>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c r="EG143" s="2"/>
      <c r="EH143" s="2"/>
      <c r="EI143" s="2"/>
      <c r="EJ143" s="2"/>
      <c r="EK143" s="2"/>
      <c r="EL143" s="2"/>
      <c r="EM143" s="2"/>
      <c r="EN143" s="2"/>
      <c r="EO143" s="2"/>
      <c r="EP143" s="2"/>
      <c r="EQ143" s="2"/>
      <c r="ER143" s="2"/>
      <c r="ES143" s="2"/>
      <c r="ET143" s="2"/>
      <c r="EU143" s="2"/>
      <c r="EV143" s="2"/>
      <c r="EW143" s="2"/>
      <c r="EX143" s="2"/>
      <c r="EY143" s="2"/>
      <c r="EZ143" s="2"/>
      <c r="FA143" s="2"/>
      <c r="FB143" s="2"/>
      <c r="FC143" s="2"/>
      <c r="FD143" s="2"/>
      <c r="FE143" s="2"/>
      <c r="FF143" s="2"/>
      <c r="FG143" s="2"/>
      <c r="FH143" s="2"/>
      <c r="FI143" s="2"/>
      <c r="FJ143" s="2"/>
      <c r="FK143" s="2"/>
      <c r="FL143" s="2"/>
      <c r="FM143" s="2"/>
      <c r="FN143" s="2"/>
      <c r="FO143" s="2"/>
      <c r="FP143" s="2"/>
      <c r="FQ143" s="2"/>
      <c r="FR143" s="2"/>
      <c r="FS143" s="2"/>
      <c r="FT143" s="2"/>
      <c r="FU143" s="2"/>
      <c r="FV143" s="2"/>
      <c r="FW143" s="2"/>
      <c r="FX143" s="2"/>
      <c r="FY143" s="2"/>
      <c r="FZ143" s="2"/>
      <c r="GA143" s="2"/>
      <c r="GB143" s="2"/>
      <c r="GC143" s="2"/>
      <c r="GD143" s="2"/>
      <c r="GE143" s="2"/>
      <c r="GF143" s="2"/>
      <c r="GG143" s="2"/>
      <c r="GH143" s="2"/>
      <c r="GI143" s="2"/>
      <c r="GJ143" s="2"/>
      <c r="GK143" s="2"/>
      <c r="GL143" s="2"/>
      <c r="GM143" s="2"/>
      <c r="GN143" s="2"/>
      <c r="GO143" s="2"/>
      <c r="GP143" s="2"/>
      <c r="GQ143" s="2"/>
      <c r="GR143" s="2"/>
      <c r="GS143" s="2"/>
      <c r="GT143" s="2"/>
      <c r="GU143" s="2"/>
      <c r="GV143" s="2"/>
      <c r="GW143" s="2"/>
      <c r="GX143" s="2"/>
      <c r="GY143" s="2"/>
      <c r="GZ143" s="2"/>
      <c r="HA143" s="2"/>
      <c r="HB143" s="2"/>
      <c r="HC143" s="2"/>
      <c r="HD143" s="2"/>
      <c r="HE143" s="2"/>
      <c r="HF143" s="2"/>
      <c r="HG143" s="2"/>
      <c r="HH143" s="2"/>
      <c r="HI143" s="2"/>
      <c r="HJ143" s="2"/>
      <c r="HK143" s="2"/>
      <c r="HL143" s="2"/>
      <c r="HM143" s="2"/>
      <c r="HN143" s="2"/>
      <c r="HO143" s="2"/>
      <c r="HP143" s="2"/>
      <c r="HQ143" s="8"/>
      <c r="HR143" s="8"/>
      <c r="HS143" s="8"/>
      <c r="HT143" s="8"/>
      <c r="HU143" s="8"/>
      <c r="HV143" s="8"/>
      <c r="HW143" s="8"/>
      <c r="HX143" s="8"/>
      <c r="HY143" s="8"/>
      <c r="HZ143" s="8"/>
      <c r="IA143" s="8"/>
      <c r="IB143" s="8"/>
      <c r="IC143" s="8"/>
      <c r="ID143" s="8"/>
      <c r="IE143" s="8"/>
      <c r="IF143" s="8"/>
      <c r="IG143" s="8"/>
      <c r="IH143" s="8"/>
      <c r="II143" s="8"/>
      <c r="IJ143" s="8"/>
      <c r="IK143" s="8"/>
      <c r="IL143" s="8"/>
      <c r="IM143" s="8"/>
      <c r="IN143" s="8"/>
      <c r="IO143" s="8"/>
      <c r="IP143" s="8"/>
      <c r="IQ143" s="8"/>
      <c r="IR143" s="8"/>
      <c r="IS143" s="8"/>
      <c r="IT143" s="8"/>
      <c r="IU143" s="8"/>
      <c r="IV143" s="8"/>
      <c r="IW143" s="8"/>
      <c r="IX143" s="8"/>
      <c r="IY143" s="8"/>
      <c r="IZ143" s="8"/>
      <c r="JA143" s="8"/>
      <c r="JB143" s="8"/>
      <c r="JC143" s="8"/>
      <c r="JD143" s="8"/>
      <c r="JE143" s="8"/>
      <c r="JF143" s="8"/>
      <c r="JG143" s="8"/>
      <c r="JH143" s="8"/>
      <c r="JI143" s="8"/>
      <c r="JJ143" s="8"/>
      <c r="JK143" s="8"/>
      <c r="JL143" s="8"/>
      <c r="JM143" s="8"/>
      <c r="JN143" s="8"/>
      <c r="JO143" s="8"/>
      <c r="JP143" s="8"/>
      <c r="JQ143" s="8"/>
      <c r="JR143" s="8"/>
      <c r="JS143" s="8"/>
      <c r="JT143" s="8"/>
      <c r="JU143" s="8"/>
      <c r="JV143" s="8"/>
      <c r="JW143" s="8"/>
      <c r="JX143" s="8"/>
      <c r="JY143" s="8"/>
      <c r="JZ143" s="8"/>
      <c r="KA143" s="8"/>
      <c r="KB143" s="8"/>
      <c r="KC143" s="8"/>
      <c r="KD143" s="8"/>
      <c r="KE143" s="8"/>
      <c r="KF143" s="8"/>
      <c r="KG143" s="8"/>
      <c r="KH143" s="8"/>
      <c r="KI143" s="8"/>
      <c r="KJ143" s="8"/>
      <c r="KK143" s="8"/>
      <c r="KL143" s="8"/>
      <c r="KM143" s="8"/>
      <c r="KN143" s="8"/>
      <c r="KO143" s="8"/>
      <c r="KP143" s="8"/>
      <c r="KQ143" s="8"/>
      <c r="KR143" s="8"/>
      <c r="KS143" s="8"/>
      <c r="KT143" s="8"/>
      <c r="KU143" s="8"/>
      <c r="KV143" s="8"/>
      <c r="KW143" s="8"/>
      <c r="KX143" s="8"/>
      <c r="KY143" s="8"/>
      <c r="KZ143" s="8"/>
      <c r="LA143" s="8"/>
      <c r="LB143" s="8"/>
      <c r="LC143" s="8"/>
      <c r="LD143" s="8"/>
      <c r="LE143" s="8"/>
      <c r="LF143" s="8"/>
      <c r="LG143" s="8"/>
      <c r="LH143" s="8"/>
      <c r="LI143" s="8"/>
      <c r="LJ143" s="8"/>
      <c r="LK143" s="8"/>
      <c r="LL143" s="8"/>
      <c r="LM143" s="8"/>
      <c r="LN143" s="8"/>
      <c r="LO143" s="8"/>
      <c r="LP143" s="8"/>
      <c r="LQ143" s="8"/>
      <c r="LR143" s="8"/>
      <c r="LS143" s="8"/>
      <c r="LT143" s="8"/>
      <c r="LU143" s="8"/>
      <c r="LV143" s="8"/>
      <c r="LW143" s="8"/>
      <c r="LX143" s="8"/>
      <c r="LY143" s="9"/>
    </row>
    <row r="144" spans="1:337" ht="36.75" hidden="1" customHeight="1" x14ac:dyDescent="0.25">
      <c r="A144" s="157" t="s">
        <v>100</v>
      </c>
      <c r="B144" s="158"/>
      <c r="C144" s="158"/>
      <c r="D144" s="159"/>
      <c r="E144" s="106">
        <v>51000</v>
      </c>
      <c r="F144" s="135"/>
      <c r="G144" s="117">
        <f t="shared" si="54"/>
        <v>51000</v>
      </c>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c r="EG144" s="2"/>
      <c r="EH144" s="2"/>
      <c r="EI144" s="2"/>
      <c r="EJ144" s="2"/>
      <c r="EK144" s="2"/>
      <c r="EL144" s="2"/>
      <c r="EM144" s="2"/>
      <c r="EN144" s="2"/>
      <c r="EO144" s="2"/>
      <c r="EP144" s="2"/>
      <c r="EQ144" s="2"/>
      <c r="ER144" s="2"/>
      <c r="ES144" s="2"/>
      <c r="ET144" s="2"/>
      <c r="EU144" s="2"/>
      <c r="EV144" s="2"/>
      <c r="EW144" s="2"/>
      <c r="EX144" s="2"/>
      <c r="EY144" s="2"/>
      <c r="EZ144" s="2"/>
      <c r="FA144" s="2"/>
      <c r="FB144" s="2"/>
      <c r="FC144" s="2"/>
      <c r="FD144" s="2"/>
      <c r="FE144" s="2"/>
      <c r="FF144" s="2"/>
      <c r="FG144" s="2"/>
      <c r="FH144" s="2"/>
      <c r="FI144" s="2"/>
      <c r="FJ144" s="2"/>
      <c r="FK144" s="2"/>
      <c r="FL144" s="2"/>
      <c r="FM144" s="2"/>
      <c r="FN144" s="2"/>
      <c r="FO144" s="2"/>
      <c r="FP144" s="2"/>
      <c r="FQ144" s="2"/>
      <c r="FR144" s="2"/>
      <c r="FS144" s="2"/>
      <c r="FT144" s="2"/>
      <c r="FU144" s="2"/>
      <c r="FV144" s="2"/>
      <c r="FW144" s="2"/>
      <c r="FX144" s="2"/>
      <c r="FY144" s="2"/>
      <c r="FZ144" s="2"/>
      <c r="GA144" s="2"/>
      <c r="GB144" s="2"/>
      <c r="GC144" s="2"/>
      <c r="GD144" s="2"/>
      <c r="GE144" s="2"/>
      <c r="GF144" s="2"/>
      <c r="GG144" s="2"/>
      <c r="GH144" s="2"/>
      <c r="GI144" s="2"/>
      <c r="GJ144" s="2"/>
      <c r="GK144" s="2"/>
      <c r="GL144" s="2"/>
      <c r="GM144" s="2"/>
      <c r="GN144" s="2"/>
      <c r="GO144" s="2"/>
      <c r="GP144" s="2"/>
      <c r="GQ144" s="2"/>
      <c r="GR144" s="2"/>
      <c r="GS144" s="2"/>
      <c r="GT144" s="2"/>
      <c r="GU144" s="2"/>
      <c r="GV144" s="2"/>
      <c r="GW144" s="2"/>
      <c r="GX144" s="2"/>
      <c r="GY144" s="2"/>
      <c r="GZ144" s="2"/>
      <c r="HA144" s="2"/>
      <c r="HB144" s="2"/>
      <c r="HC144" s="2"/>
      <c r="HD144" s="2"/>
      <c r="HE144" s="2"/>
      <c r="HF144" s="2"/>
      <c r="HG144" s="2"/>
      <c r="HH144" s="2"/>
      <c r="HI144" s="2"/>
      <c r="HJ144" s="2"/>
      <c r="HK144" s="2"/>
      <c r="HL144" s="2"/>
      <c r="HM144" s="2"/>
      <c r="HN144" s="2"/>
      <c r="HO144" s="2"/>
      <c r="HP144" s="2"/>
      <c r="HQ144" s="8"/>
      <c r="HR144" s="8"/>
      <c r="HS144" s="8"/>
      <c r="HT144" s="8"/>
      <c r="HU144" s="8"/>
      <c r="HV144" s="8"/>
      <c r="HW144" s="8"/>
      <c r="HX144" s="8"/>
      <c r="HY144" s="8"/>
      <c r="HZ144" s="8"/>
      <c r="IA144" s="8"/>
      <c r="IB144" s="8"/>
      <c r="IC144" s="8"/>
      <c r="ID144" s="8"/>
      <c r="IE144" s="8"/>
      <c r="IF144" s="8"/>
      <c r="IG144" s="8"/>
      <c r="IH144" s="8"/>
      <c r="II144" s="8"/>
      <c r="IJ144" s="8"/>
      <c r="IK144" s="8"/>
      <c r="IL144" s="8"/>
      <c r="IM144" s="8"/>
      <c r="IN144" s="8"/>
      <c r="IO144" s="8"/>
      <c r="IP144" s="8"/>
      <c r="IQ144" s="8"/>
      <c r="IR144" s="8"/>
      <c r="IS144" s="8"/>
      <c r="IT144" s="8"/>
      <c r="IU144" s="8"/>
      <c r="IV144" s="8"/>
      <c r="IW144" s="8"/>
      <c r="IX144" s="8"/>
      <c r="IY144" s="8"/>
      <c r="IZ144" s="8"/>
      <c r="JA144" s="8"/>
      <c r="JB144" s="8"/>
      <c r="JC144" s="8"/>
      <c r="JD144" s="8"/>
      <c r="JE144" s="8"/>
      <c r="JF144" s="8"/>
      <c r="JG144" s="8"/>
      <c r="JH144" s="8"/>
      <c r="JI144" s="8"/>
      <c r="JJ144" s="8"/>
      <c r="JK144" s="8"/>
      <c r="JL144" s="8"/>
      <c r="JM144" s="8"/>
      <c r="JN144" s="8"/>
      <c r="JO144" s="8"/>
      <c r="JP144" s="8"/>
      <c r="JQ144" s="8"/>
      <c r="JR144" s="8"/>
      <c r="JS144" s="8"/>
      <c r="JT144" s="8"/>
      <c r="JU144" s="8"/>
      <c r="JV144" s="8"/>
      <c r="JW144" s="8"/>
      <c r="JX144" s="8"/>
      <c r="JY144" s="8"/>
      <c r="JZ144" s="8"/>
      <c r="KA144" s="8"/>
      <c r="KB144" s="8"/>
      <c r="KC144" s="8"/>
      <c r="KD144" s="8"/>
      <c r="KE144" s="8"/>
      <c r="KF144" s="8"/>
      <c r="KG144" s="8"/>
      <c r="KH144" s="8"/>
      <c r="KI144" s="8"/>
      <c r="KJ144" s="8"/>
      <c r="KK144" s="8"/>
      <c r="KL144" s="8"/>
      <c r="KM144" s="8"/>
      <c r="KN144" s="8"/>
      <c r="KO144" s="8"/>
      <c r="KP144" s="8"/>
      <c r="KQ144" s="8"/>
      <c r="KR144" s="8"/>
      <c r="KS144" s="8"/>
      <c r="KT144" s="8"/>
      <c r="KU144" s="8"/>
      <c r="KV144" s="8"/>
      <c r="KW144" s="8"/>
      <c r="KX144" s="8"/>
      <c r="KY144" s="8"/>
      <c r="KZ144" s="8"/>
      <c r="LA144" s="8"/>
      <c r="LB144" s="8"/>
      <c r="LC144" s="8"/>
      <c r="LD144" s="8"/>
      <c r="LE144" s="8"/>
      <c r="LF144" s="8"/>
      <c r="LG144" s="8"/>
      <c r="LH144" s="8"/>
      <c r="LI144" s="8"/>
      <c r="LJ144" s="8"/>
      <c r="LK144" s="8"/>
      <c r="LL144" s="8"/>
      <c r="LM144" s="8"/>
      <c r="LN144" s="8"/>
      <c r="LO144" s="8"/>
      <c r="LP144" s="8"/>
      <c r="LQ144" s="8"/>
      <c r="LR144" s="8"/>
      <c r="LS144" s="8"/>
      <c r="LT144" s="8"/>
      <c r="LU144" s="8"/>
      <c r="LV144" s="8"/>
      <c r="LW144" s="8"/>
      <c r="LX144" s="8"/>
      <c r="LY144" s="9"/>
    </row>
    <row r="145" spans="1:337" ht="27.75" hidden="1" customHeight="1" x14ac:dyDescent="0.25">
      <c r="A145" s="157" t="s">
        <v>99</v>
      </c>
      <c r="B145" s="158"/>
      <c r="C145" s="158"/>
      <c r="D145" s="159"/>
      <c r="E145" s="106">
        <v>50000</v>
      </c>
      <c r="F145" s="135"/>
      <c r="G145" s="117">
        <f t="shared" si="54"/>
        <v>50000</v>
      </c>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c r="EG145" s="2"/>
      <c r="EH145" s="2"/>
      <c r="EI145" s="2"/>
      <c r="EJ145" s="2"/>
      <c r="EK145" s="2"/>
      <c r="EL145" s="2"/>
      <c r="EM145" s="2"/>
      <c r="EN145" s="2"/>
      <c r="EO145" s="2"/>
      <c r="EP145" s="2"/>
      <c r="EQ145" s="2"/>
      <c r="ER145" s="2"/>
      <c r="ES145" s="2"/>
      <c r="ET145" s="2"/>
      <c r="EU145" s="2"/>
      <c r="EV145" s="2"/>
      <c r="EW145" s="2"/>
      <c r="EX145" s="2"/>
      <c r="EY145" s="2"/>
      <c r="EZ145" s="2"/>
      <c r="FA145" s="2"/>
      <c r="FB145" s="2"/>
      <c r="FC145" s="2"/>
      <c r="FD145" s="2"/>
      <c r="FE145" s="2"/>
      <c r="FF145" s="2"/>
      <c r="FG145" s="2"/>
      <c r="FH145" s="2"/>
      <c r="FI145" s="2"/>
      <c r="FJ145" s="2"/>
      <c r="FK145" s="2"/>
      <c r="FL145" s="2"/>
      <c r="FM145" s="2"/>
      <c r="FN145" s="2"/>
      <c r="FO145" s="2"/>
      <c r="FP145" s="2"/>
      <c r="FQ145" s="2"/>
      <c r="FR145" s="2"/>
      <c r="FS145" s="2"/>
      <c r="FT145" s="2"/>
      <c r="FU145" s="2"/>
      <c r="FV145" s="2"/>
      <c r="FW145" s="2"/>
      <c r="FX145" s="2"/>
      <c r="FY145" s="2"/>
      <c r="FZ145" s="2"/>
      <c r="GA145" s="2"/>
      <c r="GB145" s="2"/>
      <c r="GC145" s="2"/>
      <c r="GD145" s="2"/>
      <c r="GE145" s="2"/>
      <c r="GF145" s="2"/>
      <c r="GG145" s="2"/>
      <c r="GH145" s="2"/>
      <c r="GI145" s="2"/>
      <c r="GJ145" s="2"/>
      <c r="GK145" s="2"/>
      <c r="GL145" s="2"/>
      <c r="GM145" s="2"/>
      <c r="GN145" s="2"/>
      <c r="GO145" s="2"/>
      <c r="GP145" s="2"/>
      <c r="GQ145" s="2"/>
      <c r="GR145" s="2"/>
      <c r="GS145" s="2"/>
      <c r="GT145" s="2"/>
      <c r="GU145" s="2"/>
      <c r="GV145" s="2"/>
      <c r="GW145" s="2"/>
      <c r="GX145" s="2"/>
      <c r="GY145" s="2"/>
      <c r="GZ145" s="2"/>
      <c r="HA145" s="2"/>
      <c r="HB145" s="2"/>
      <c r="HC145" s="2"/>
      <c r="HD145" s="2"/>
      <c r="HE145" s="2"/>
      <c r="HF145" s="2"/>
      <c r="HG145" s="2"/>
      <c r="HH145" s="2"/>
      <c r="HI145" s="2"/>
      <c r="HJ145" s="2"/>
      <c r="HK145" s="2"/>
      <c r="HL145" s="2"/>
      <c r="HM145" s="2"/>
      <c r="HN145" s="2"/>
      <c r="HO145" s="2"/>
      <c r="HP145" s="2"/>
      <c r="HQ145" s="8"/>
      <c r="HR145" s="8"/>
      <c r="HS145" s="8"/>
      <c r="HT145" s="8"/>
      <c r="HU145" s="8"/>
      <c r="HV145" s="8"/>
      <c r="HW145" s="8"/>
      <c r="HX145" s="8"/>
      <c r="HY145" s="8"/>
      <c r="HZ145" s="8"/>
      <c r="IA145" s="8"/>
      <c r="IB145" s="8"/>
      <c r="IC145" s="8"/>
      <c r="ID145" s="8"/>
      <c r="IE145" s="8"/>
      <c r="IF145" s="8"/>
      <c r="IG145" s="8"/>
      <c r="IH145" s="8"/>
      <c r="II145" s="8"/>
      <c r="IJ145" s="8"/>
      <c r="IK145" s="8"/>
      <c r="IL145" s="8"/>
      <c r="IM145" s="8"/>
      <c r="IN145" s="8"/>
      <c r="IO145" s="8"/>
      <c r="IP145" s="8"/>
      <c r="IQ145" s="8"/>
      <c r="IR145" s="8"/>
      <c r="IS145" s="8"/>
      <c r="IT145" s="8"/>
      <c r="IU145" s="8"/>
      <c r="IV145" s="8"/>
      <c r="IW145" s="8"/>
      <c r="IX145" s="8"/>
      <c r="IY145" s="8"/>
      <c r="IZ145" s="8"/>
      <c r="JA145" s="8"/>
      <c r="JB145" s="8"/>
      <c r="JC145" s="8"/>
      <c r="JD145" s="8"/>
      <c r="JE145" s="8"/>
      <c r="JF145" s="8"/>
      <c r="JG145" s="8"/>
      <c r="JH145" s="8"/>
      <c r="JI145" s="8"/>
      <c r="JJ145" s="8"/>
      <c r="JK145" s="8"/>
      <c r="JL145" s="8"/>
      <c r="JM145" s="8"/>
      <c r="JN145" s="8"/>
      <c r="JO145" s="8"/>
      <c r="JP145" s="8"/>
      <c r="JQ145" s="8"/>
      <c r="JR145" s="8"/>
      <c r="JS145" s="8"/>
      <c r="JT145" s="8"/>
      <c r="JU145" s="8"/>
      <c r="JV145" s="8"/>
      <c r="JW145" s="8"/>
      <c r="JX145" s="8"/>
      <c r="JY145" s="8"/>
      <c r="JZ145" s="8"/>
      <c r="KA145" s="8"/>
      <c r="KB145" s="8"/>
      <c r="KC145" s="8"/>
      <c r="KD145" s="8"/>
      <c r="KE145" s="8"/>
      <c r="KF145" s="8"/>
      <c r="KG145" s="8"/>
      <c r="KH145" s="8"/>
      <c r="KI145" s="8"/>
      <c r="KJ145" s="8"/>
      <c r="KK145" s="8"/>
      <c r="KL145" s="8"/>
      <c r="KM145" s="8"/>
      <c r="KN145" s="8"/>
      <c r="KO145" s="8"/>
      <c r="KP145" s="8"/>
      <c r="KQ145" s="8"/>
      <c r="KR145" s="8"/>
      <c r="KS145" s="8"/>
      <c r="KT145" s="8"/>
      <c r="KU145" s="8"/>
      <c r="KV145" s="8"/>
      <c r="KW145" s="8"/>
      <c r="KX145" s="8"/>
      <c r="KY145" s="8"/>
      <c r="KZ145" s="8"/>
      <c r="LA145" s="8"/>
      <c r="LB145" s="8"/>
      <c r="LC145" s="8"/>
      <c r="LD145" s="8"/>
      <c r="LE145" s="8"/>
      <c r="LF145" s="8"/>
      <c r="LG145" s="8"/>
      <c r="LH145" s="8"/>
      <c r="LI145" s="8"/>
      <c r="LJ145" s="8"/>
      <c r="LK145" s="8"/>
      <c r="LL145" s="8"/>
      <c r="LM145" s="8"/>
      <c r="LN145" s="8"/>
      <c r="LO145" s="8"/>
      <c r="LP145" s="8"/>
      <c r="LQ145" s="8"/>
      <c r="LR145" s="8"/>
      <c r="LS145" s="8"/>
      <c r="LT145" s="8"/>
      <c r="LU145" s="8"/>
      <c r="LV145" s="8"/>
      <c r="LW145" s="8"/>
      <c r="LX145" s="8"/>
      <c r="LY145" s="9"/>
    </row>
    <row r="146" spans="1:337" ht="24.75" hidden="1" customHeight="1" x14ac:dyDescent="0.25">
      <c r="A146" s="154" t="s">
        <v>71</v>
      </c>
      <c r="B146" s="155"/>
      <c r="C146" s="155"/>
      <c r="D146" s="156"/>
      <c r="E146" s="106"/>
      <c r="F146" s="135"/>
      <c r="G146" s="117">
        <f t="shared" si="54"/>
        <v>0</v>
      </c>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c r="EG146" s="2"/>
      <c r="EH146" s="2"/>
      <c r="EI146" s="2"/>
      <c r="EJ146" s="2"/>
      <c r="EK146" s="2"/>
      <c r="EL146" s="2"/>
      <c r="EM146" s="2"/>
      <c r="EN146" s="2"/>
      <c r="EO146" s="2"/>
      <c r="EP146" s="2"/>
      <c r="EQ146" s="2"/>
      <c r="ER146" s="2"/>
      <c r="ES146" s="2"/>
      <c r="ET146" s="2"/>
      <c r="EU146" s="2"/>
      <c r="EV146" s="2"/>
      <c r="EW146" s="2"/>
      <c r="EX146" s="2"/>
      <c r="EY146" s="2"/>
      <c r="EZ146" s="2"/>
      <c r="FA146" s="2"/>
      <c r="FB146" s="2"/>
      <c r="FC146" s="2"/>
      <c r="FD146" s="2"/>
      <c r="FE146" s="2"/>
      <c r="FF146" s="2"/>
      <c r="FG146" s="2"/>
      <c r="FH146" s="2"/>
      <c r="FI146" s="2"/>
      <c r="FJ146" s="2"/>
      <c r="FK146" s="2"/>
      <c r="FL146" s="2"/>
      <c r="FM146" s="2"/>
      <c r="FN146" s="2"/>
      <c r="FO146" s="2"/>
      <c r="FP146" s="2"/>
      <c r="FQ146" s="2"/>
      <c r="FR146" s="2"/>
      <c r="FS146" s="2"/>
      <c r="FT146" s="2"/>
      <c r="FU146" s="2"/>
      <c r="FV146" s="2"/>
      <c r="FW146" s="2"/>
      <c r="FX146" s="2"/>
      <c r="FY146" s="2"/>
      <c r="FZ146" s="2"/>
      <c r="GA146" s="2"/>
      <c r="GB146" s="2"/>
      <c r="GC146" s="2"/>
      <c r="GD146" s="2"/>
      <c r="GE146" s="2"/>
      <c r="GF146" s="2"/>
      <c r="GG146" s="2"/>
      <c r="GH146" s="2"/>
      <c r="GI146" s="2"/>
      <c r="GJ146" s="2"/>
      <c r="GK146" s="2"/>
      <c r="GL146" s="2"/>
      <c r="GM146" s="2"/>
      <c r="GN146" s="2"/>
      <c r="GO146" s="2"/>
      <c r="GP146" s="2"/>
      <c r="GQ146" s="2"/>
      <c r="GR146" s="2"/>
      <c r="GS146" s="2"/>
      <c r="GT146" s="2"/>
      <c r="GU146" s="2"/>
      <c r="GV146" s="2"/>
      <c r="GW146" s="2"/>
      <c r="GX146" s="2"/>
      <c r="GY146" s="2"/>
      <c r="GZ146" s="2"/>
      <c r="HA146" s="2"/>
      <c r="HB146" s="2"/>
      <c r="HC146" s="2"/>
      <c r="HD146" s="2"/>
      <c r="HE146" s="2"/>
      <c r="HF146" s="2"/>
      <c r="HG146" s="2"/>
      <c r="HH146" s="2"/>
      <c r="HI146" s="2"/>
      <c r="HJ146" s="2"/>
      <c r="HK146" s="2"/>
      <c r="HL146" s="2"/>
      <c r="HM146" s="2"/>
      <c r="HN146" s="2"/>
      <c r="HO146" s="2"/>
      <c r="HP146" s="2"/>
      <c r="HQ146" s="8"/>
      <c r="HR146" s="8"/>
      <c r="HS146" s="8"/>
      <c r="HT146" s="8"/>
      <c r="HU146" s="8"/>
      <c r="HV146" s="8"/>
      <c r="HW146" s="8"/>
      <c r="HX146" s="8"/>
      <c r="HY146" s="8"/>
      <c r="HZ146" s="8"/>
      <c r="IA146" s="8"/>
      <c r="IB146" s="8"/>
      <c r="IC146" s="8"/>
      <c r="ID146" s="8"/>
      <c r="IE146" s="8"/>
      <c r="IF146" s="8"/>
      <c r="IG146" s="8"/>
      <c r="IH146" s="8"/>
      <c r="II146" s="8"/>
      <c r="IJ146" s="8"/>
      <c r="IK146" s="8"/>
      <c r="IL146" s="8"/>
      <c r="IM146" s="8"/>
      <c r="IN146" s="8"/>
      <c r="IO146" s="8"/>
      <c r="IP146" s="8"/>
      <c r="IQ146" s="8"/>
      <c r="IR146" s="8"/>
      <c r="IS146" s="8"/>
      <c r="IT146" s="8"/>
      <c r="IU146" s="8"/>
      <c r="IV146" s="8"/>
      <c r="IW146" s="8"/>
      <c r="IX146" s="8"/>
      <c r="IY146" s="8"/>
      <c r="IZ146" s="8"/>
      <c r="JA146" s="8"/>
      <c r="JB146" s="8"/>
      <c r="JC146" s="8"/>
      <c r="JD146" s="8"/>
      <c r="JE146" s="8"/>
      <c r="JF146" s="8"/>
      <c r="JG146" s="8"/>
      <c r="JH146" s="8"/>
      <c r="JI146" s="8"/>
      <c r="JJ146" s="8"/>
      <c r="JK146" s="8"/>
      <c r="JL146" s="8"/>
      <c r="JM146" s="8"/>
      <c r="JN146" s="8"/>
      <c r="JO146" s="8"/>
      <c r="JP146" s="8"/>
      <c r="JQ146" s="8"/>
      <c r="JR146" s="8"/>
      <c r="JS146" s="8"/>
      <c r="JT146" s="8"/>
      <c r="JU146" s="8"/>
      <c r="JV146" s="8"/>
      <c r="JW146" s="8"/>
      <c r="JX146" s="8"/>
      <c r="JY146" s="8"/>
      <c r="JZ146" s="8"/>
      <c r="KA146" s="8"/>
      <c r="KB146" s="8"/>
      <c r="KC146" s="8"/>
      <c r="KD146" s="8"/>
      <c r="KE146" s="8"/>
      <c r="KF146" s="8"/>
      <c r="KG146" s="8"/>
      <c r="KH146" s="8"/>
      <c r="KI146" s="8"/>
      <c r="KJ146" s="8"/>
      <c r="KK146" s="8"/>
      <c r="KL146" s="8"/>
      <c r="KM146" s="8"/>
      <c r="KN146" s="8"/>
      <c r="KO146" s="8"/>
      <c r="KP146" s="8"/>
      <c r="KQ146" s="8"/>
      <c r="KR146" s="8"/>
      <c r="KS146" s="8"/>
      <c r="KT146" s="8"/>
      <c r="KU146" s="8"/>
      <c r="KV146" s="8"/>
      <c r="KW146" s="8"/>
      <c r="KX146" s="8"/>
      <c r="KY146" s="8"/>
      <c r="KZ146" s="8"/>
      <c r="LA146" s="8"/>
      <c r="LB146" s="8"/>
      <c r="LC146" s="8"/>
      <c r="LD146" s="8"/>
      <c r="LE146" s="8"/>
      <c r="LF146" s="8"/>
      <c r="LG146" s="8"/>
      <c r="LH146" s="8"/>
      <c r="LI146" s="8"/>
      <c r="LJ146" s="8"/>
      <c r="LK146" s="8"/>
      <c r="LL146" s="8"/>
      <c r="LM146" s="8"/>
      <c r="LN146" s="8"/>
      <c r="LO146" s="8"/>
      <c r="LP146" s="8"/>
      <c r="LQ146" s="8"/>
      <c r="LR146" s="8"/>
      <c r="LS146" s="8"/>
      <c r="LT146" s="8"/>
      <c r="LU146" s="8"/>
      <c r="LV146" s="8"/>
      <c r="LW146" s="8"/>
      <c r="LX146" s="8"/>
      <c r="LY146" s="9"/>
    </row>
    <row r="147" spans="1:337" ht="113.25" hidden="1" customHeight="1" x14ac:dyDescent="0.25">
      <c r="A147" s="154" t="s">
        <v>97</v>
      </c>
      <c r="B147" s="155"/>
      <c r="C147" s="155"/>
      <c r="D147" s="156"/>
      <c r="E147" s="106">
        <v>500000</v>
      </c>
      <c r="F147" s="135">
        <v>0</v>
      </c>
      <c r="G147" s="117">
        <f t="shared" si="54"/>
        <v>500000</v>
      </c>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c r="EG147" s="2"/>
      <c r="EH147" s="2"/>
      <c r="EI147" s="2"/>
      <c r="EJ147" s="2"/>
      <c r="EK147" s="2"/>
      <c r="EL147" s="2"/>
      <c r="EM147" s="2"/>
      <c r="EN147" s="2"/>
      <c r="EO147" s="2"/>
      <c r="EP147" s="2"/>
      <c r="EQ147" s="2"/>
      <c r="ER147" s="2"/>
      <c r="ES147" s="2"/>
      <c r="ET147" s="2"/>
      <c r="EU147" s="2"/>
      <c r="EV147" s="2"/>
      <c r="EW147" s="2"/>
      <c r="EX147" s="2"/>
      <c r="EY147" s="2"/>
      <c r="EZ147" s="2"/>
      <c r="FA147" s="2"/>
      <c r="FB147" s="2"/>
      <c r="FC147" s="2"/>
      <c r="FD147" s="2"/>
      <c r="FE147" s="2"/>
      <c r="FF147" s="2"/>
      <c r="FG147" s="2"/>
      <c r="FH147" s="2"/>
      <c r="FI147" s="2"/>
      <c r="FJ147" s="2"/>
      <c r="FK147" s="2"/>
      <c r="FL147" s="2"/>
      <c r="FM147" s="2"/>
      <c r="FN147" s="2"/>
      <c r="FO147" s="2"/>
      <c r="FP147" s="2"/>
      <c r="FQ147" s="2"/>
      <c r="FR147" s="2"/>
      <c r="FS147" s="2"/>
      <c r="FT147" s="2"/>
      <c r="FU147" s="2"/>
      <c r="FV147" s="2"/>
      <c r="FW147" s="2"/>
      <c r="FX147" s="2"/>
      <c r="FY147" s="2"/>
      <c r="FZ147" s="2"/>
      <c r="GA147" s="2"/>
      <c r="GB147" s="2"/>
      <c r="GC147" s="2"/>
      <c r="GD147" s="2"/>
      <c r="GE147" s="2"/>
      <c r="GF147" s="2"/>
      <c r="GG147" s="2"/>
      <c r="GH147" s="2"/>
      <c r="GI147" s="2"/>
      <c r="GJ147" s="2"/>
      <c r="GK147" s="2"/>
      <c r="GL147" s="2"/>
      <c r="GM147" s="2"/>
      <c r="GN147" s="2"/>
      <c r="GO147" s="2"/>
      <c r="GP147" s="2"/>
      <c r="GQ147" s="2"/>
      <c r="GR147" s="2"/>
      <c r="GS147" s="2"/>
      <c r="GT147" s="2"/>
      <c r="GU147" s="2"/>
      <c r="GV147" s="2"/>
      <c r="GW147" s="2"/>
      <c r="GX147" s="2"/>
      <c r="GY147" s="2"/>
      <c r="GZ147" s="2"/>
      <c r="HA147" s="2"/>
      <c r="HB147" s="2"/>
      <c r="HC147" s="2"/>
      <c r="HD147" s="2"/>
      <c r="HE147" s="2"/>
      <c r="HF147" s="2"/>
      <c r="HG147" s="2"/>
      <c r="HH147" s="2"/>
      <c r="HI147" s="2"/>
      <c r="HJ147" s="2"/>
      <c r="HK147" s="2"/>
      <c r="HL147" s="2"/>
      <c r="HM147" s="2"/>
      <c r="HN147" s="2"/>
      <c r="HO147" s="2"/>
      <c r="HP147" s="2"/>
      <c r="HQ147" s="8"/>
      <c r="HR147" s="8"/>
      <c r="HS147" s="8"/>
      <c r="HT147" s="8"/>
      <c r="HU147" s="8"/>
      <c r="HV147" s="8"/>
      <c r="HW147" s="8"/>
      <c r="HX147" s="8"/>
      <c r="HY147" s="8"/>
      <c r="HZ147" s="8"/>
      <c r="IA147" s="8"/>
      <c r="IB147" s="8"/>
      <c r="IC147" s="8"/>
      <c r="ID147" s="8"/>
      <c r="IE147" s="8"/>
      <c r="IF147" s="8"/>
      <c r="IG147" s="8"/>
      <c r="IH147" s="8"/>
      <c r="II147" s="8"/>
      <c r="IJ147" s="8"/>
      <c r="IK147" s="8"/>
      <c r="IL147" s="8"/>
      <c r="IM147" s="8"/>
      <c r="IN147" s="8"/>
      <c r="IO147" s="8"/>
      <c r="IP147" s="8"/>
      <c r="IQ147" s="8"/>
      <c r="IR147" s="8"/>
      <c r="IS147" s="8"/>
      <c r="IT147" s="8"/>
      <c r="IU147" s="8"/>
      <c r="IV147" s="8"/>
      <c r="IW147" s="8"/>
      <c r="IX147" s="8"/>
      <c r="IY147" s="8"/>
      <c r="IZ147" s="8"/>
      <c r="JA147" s="8"/>
      <c r="JB147" s="8"/>
      <c r="JC147" s="8"/>
      <c r="JD147" s="8"/>
      <c r="JE147" s="8"/>
      <c r="JF147" s="8"/>
      <c r="JG147" s="8"/>
      <c r="JH147" s="8"/>
      <c r="JI147" s="8"/>
      <c r="JJ147" s="8"/>
      <c r="JK147" s="8"/>
      <c r="JL147" s="8"/>
      <c r="JM147" s="8"/>
      <c r="JN147" s="8"/>
      <c r="JO147" s="8"/>
      <c r="JP147" s="8"/>
      <c r="JQ147" s="8"/>
      <c r="JR147" s="8"/>
      <c r="JS147" s="8"/>
      <c r="JT147" s="8"/>
      <c r="JU147" s="8"/>
      <c r="JV147" s="8"/>
      <c r="JW147" s="8"/>
      <c r="JX147" s="8"/>
      <c r="JY147" s="8"/>
      <c r="JZ147" s="8"/>
      <c r="KA147" s="8"/>
      <c r="KB147" s="8"/>
      <c r="KC147" s="8"/>
      <c r="KD147" s="8"/>
      <c r="KE147" s="8"/>
      <c r="KF147" s="8"/>
      <c r="KG147" s="8"/>
      <c r="KH147" s="8"/>
      <c r="KI147" s="8"/>
      <c r="KJ147" s="8"/>
      <c r="KK147" s="8"/>
      <c r="KL147" s="8"/>
      <c r="KM147" s="8"/>
      <c r="KN147" s="8"/>
      <c r="KO147" s="8"/>
      <c r="KP147" s="8"/>
      <c r="KQ147" s="8"/>
      <c r="KR147" s="8"/>
      <c r="KS147" s="8"/>
      <c r="KT147" s="8"/>
      <c r="KU147" s="8"/>
      <c r="KV147" s="8"/>
      <c r="KW147" s="8"/>
      <c r="KX147" s="8"/>
      <c r="KY147" s="8"/>
      <c r="KZ147" s="8"/>
      <c r="LA147" s="8"/>
      <c r="LB147" s="8"/>
      <c r="LC147" s="8"/>
      <c r="LD147" s="8"/>
      <c r="LE147" s="8"/>
      <c r="LF147" s="8"/>
      <c r="LG147" s="8"/>
      <c r="LH147" s="8"/>
      <c r="LI147" s="8"/>
      <c r="LJ147" s="8"/>
      <c r="LK147" s="8"/>
      <c r="LL147" s="8"/>
      <c r="LM147" s="8"/>
      <c r="LN147" s="8"/>
      <c r="LO147" s="8"/>
      <c r="LP147" s="8"/>
      <c r="LQ147" s="8"/>
      <c r="LR147" s="8"/>
      <c r="LS147" s="8"/>
      <c r="LT147" s="8"/>
      <c r="LU147" s="8"/>
      <c r="LV147" s="8"/>
      <c r="LW147" s="8"/>
      <c r="LX147" s="8"/>
      <c r="LY147" s="9"/>
    </row>
    <row r="148" spans="1:337" ht="120" hidden="1" customHeight="1" x14ac:dyDescent="0.25">
      <c r="A148" s="52">
        <v>3719820</v>
      </c>
      <c r="B148" s="46">
        <v>9820</v>
      </c>
      <c r="C148" s="206" t="s">
        <v>46</v>
      </c>
      <c r="D148" s="207"/>
      <c r="E148" s="109">
        <f>E149</f>
        <v>0</v>
      </c>
      <c r="F148" s="136">
        <f t="shared" ref="F148:G148" si="55">F149</f>
        <v>0</v>
      </c>
      <c r="G148" s="109">
        <f t="shared" si="55"/>
        <v>0</v>
      </c>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8"/>
      <c r="HR148" s="8"/>
      <c r="HS148" s="8"/>
      <c r="HT148" s="8"/>
      <c r="HU148" s="8"/>
      <c r="HV148" s="8"/>
      <c r="HW148" s="8"/>
      <c r="HX148" s="8"/>
      <c r="HY148" s="8"/>
      <c r="HZ148" s="8"/>
      <c r="IA148" s="8"/>
      <c r="IB148" s="8"/>
      <c r="IC148" s="8"/>
      <c r="ID148" s="8"/>
      <c r="IE148" s="8"/>
      <c r="IF148" s="8"/>
      <c r="IG148" s="8"/>
      <c r="IH148" s="8"/>
      <c r="II148" s="8"/>
      <c r="IJ148" s="8"/>
      <c r="IK148" s="8"/>
      <c r="IL148" s="8"/>
      <c r="IM148" s="8"/>
      <c r="IN148" s="8"/>
      <c r="IO148" s="8"/>
      <c r="IP148" s="8"/>
      <c r="IQ148" s="8"/>
      <c r="IR148" s="8"/>
      <c r="IS148" s="8"/>
      <c r="IT148" s="8"/>
      <c r="IU148" s="8"/>
      <c r="IV148" s="8"/>
      <c r="IW148" s="8"/>
      <c r="IX148" s="8"/>
      <c r="IY148" s="8"/>
      <c r="IZ148" s="8"/>
      <c r="JA148" s="8"/>
      <c r="JB148" s="8"/>
      <c r="JC148" s="8"/>
      <c r="JD148" s="8"/>
      <c r="JE148" s="8"/>
      <c r="JF148" s="8"/>
      <c r="JG148" s="8"/>
      <c r="JH148" s="8"/>
      <c r="JI148" s="8"/>
      <c r="JJ148" s="8"/>
      <c r="JK148" s="8"/>
      <c r="JL148" s="8"/>
      <c r="JM148" s="8"/>
      <c r="JN148" s="8"/>
      <c r="JO148" s="8"/>
      <c r="JP148" s="8"/>
      <c r="JQ148" s="8"/>
      <c r="JR148" s="8"/>
      <c r="JS148" s="8"/>
      <c r="JT148" s="8"/>
      <c r="JU148" s="8"/>
      <c r="JV148" s="8"/>
      <c r="JW148" s="8"/>
      <c r="JX148" s="8"/>
      <c r="JY148" s="8"/>
      <c r="JZ148" s="8"/>
      <c r="KA148" s="8"/>
      <c r="KB148" s="8"/>
      <c r="KC148" s="8"/>
      <c r="KD148" s="8"/>
      <c r="KE148" s="8"/>
      <c r="KF148" s="8"/>
      <c r="KG148" s="8"/>
      <c r="KH148" s="8"/>
      <c r="KI148" s="8"/>
      <c r="KJ148" s="8"/>
      <c r="KK148" s="8"/>
      <c r="KL148" s="8"/>
      <c r="KM148" s="8"/>
      <c r="KN148" s="8"/>
      <c r="KO148" s="8"/>
      <c r="KP148" s="8"/>
      <c r="KQ148" s="8"/>
      <c r="KR148" s="8"/>
      <c r="KS148" s="8"/>
      <c r="KT148" s="8"/>
      <c r="KU148" s="8"/>
      <c r="KV148" s="8"/>
      <c r="KW148" s="8"/>
      <c r="KX148" s="8"/>
      <c r="KY148" s="8"/>
      <c r="KZ148" s="8"/>
      <c r="LA148" s="8"/>
      <c r="LB148" s="8"/>
      <c r="LC148" s="8"/>
      <c r="LD148" s="8"/>
      <c r="LE148" s="8"/>
      <c r="LF148" s="8"/>
      <c r="LG148" s="8"/>
      <c r="LH148" s="8"/>
      <c r="LI148" s="8"/>
      <c r="LJ148" s="8"/>
      <c r="LK148" s="8"/>
      <c r="LL148" s="8"/>
      <c r="LM148" s="8"/>
      <c r="LN148" s="8"/>
      <c r="LO148" s="8"/>
      <c r="LP148" s="8"/>
      <c r="LQ148" s="8"/>
      <c r="LR148" s="8"/>
      <c r="LS148" s="8"/>
      <c r="LT148" s="8"/>
      <c r="LU148" s="8"/>
      <c r="LV148" s="8"/>
      <c r="LW148" s="8"/>
      <c r="LX148" s="8"/>
      <c r="LY148" s="9"/>
    </row>
    <row r="149" spans="1:337" ht="18" hidden="1" x14ac:dyDescent="0.25">
      <c r="A149" s="41">
        <v>99000000000</v>
      </c>
      <c r="B149" s="157" t="s">
        <v>7</v>
      </c>
      <c r="C149" s="158"/>
      <c r="D149" s="159"/>
      <c r="E149" s="106">
        <f>E151</f>
        <v>0</v>
      </c>
      <c r="F149" s="132">
        <f t="shared" ref="F149:G149" si="56">F151</f>
        <v>0</v>
      </c>
      <c r="G149" s="106">
        <f t="shared" si="56"/>
        <v>0</v>
      </c>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8"/>
      <c r="HR149" s="8"/>
      <c r="HS149" s="8"/>
      <c r="HT149" s="8"/>
      <c r="HU149" s="8"/>
      <c r="HV149" s="8"/>
      <c r="HW149" s="8"/>
      <c r="HX149" s="8"/>
      <c r="HY149" s="8"/>
      <c r="HZ149" s="8"/>
      <c r="IA149" s="8"/>
      <c r="IB149" s="8"/>
      <c r="IC149" s="8"/>
      <c r="ID149" s="8"/>
      <c r="IE149" s="8"/>
      <c r="IF149" s="8"/>
      <c r="IG149" s="8"/>
      <c r="IH149" s="8"/>
      <c r="II149" s="8"/>
      <c r="IJ149" s="8"/>
      <c r="IK149" s="8"/>
      <c r="IL149" s="8"/>
      <c r="IM149" s="8"/>
      <c r="IN149" s="8"/>
      <c r="IO149" s="8"/>
      <c r="IP149" s="8"/>
      <c r="IQ149" s="8"/>
      <c r="IR149" s="8"/>
      <c r="IS149" s="8"/>
      <c r="IT149" s="8"/>
      <c r="IU149" s="8"/>
      <c r="IV149" s="8"/>
      <c r="IW149" s="8"/>
      <c r="IX149" s="8"/>
      <c r="IY149" s="8"/>
      <c r="IZ149" s="8"/>
      <c r="JA149" s="8"/>
      <c r="JB149" s="8"/>
      <c r="JC149" s="8"/>
      <c r="JD149" s="8"/>
      <c r="JE149" s="8"/>
      <c r="JF149" s="8"/>
      <c r="JG149" s="8"/>
      <c r="JH149" s="8"/>
      <c r="JI149" s="8"/>
      <c r="JJ149" s="8"/>
      <c r="JK149" s="8"/>
      <c r="JL149" s="8"/>
      <c r="JM149" s="8"/>
      <c r="JN149" s="8"/>
      <c r="JO149" s="8"/>
      <c r="JP149" s="8"/>
      <c r="JQ149" s="8"/>
      <c r="JR149" s="8"/>
      <c r="JS149" s="8"/>
      <c r="JT149" s="8"/>
      <c r="JU149" s="8"/>
      <c r="JV149" s="8"/>
      <c r="JW149" s="8"/>
      <c r="JX149" s="8"/>
      <c r="JY149" s="8"/>
      <c r="JZ149" s="8"/>
      <c r="KA149" s="8"/>
      <c r="KB149" s="8"/>
      <c r="KC149" s="8"/>
      <c r="KD149" s="8"/>
      <c r="KE149" s="8"/>
      <c r="KF149" s="8"/>
      <c r="KG149" s="8"/>
      <c r="KH149" s="8"/>
      <c r="KI149" s="8"/>
      <c r="KJ149" s="8"/>
      <c r="KK149" s="8"/>
      <c r="KL149" s="8"/>
      <c r="KM149" s="8"/>
      <c r="KN149" s="8"/>
      <c r="KO149" s="8"/>
      <c r="KP149" s="8"/>
      <c r="KQ149" s="8"/>
      <c r="KR149" s="8"/>
      <c r="KS149" s="8"/>
      <c r="KT149" s="8"/>
      <c r="KU149" s="8"/>
      <c r="KV149" s="8"/>
      <c r="KW149" s="8"/>
      <c r="KX149" s="8"/>
      <c r="KY149" s="8"/>
      <c r="KZ149" s="8"/>
      <c r="LA149" s="8"/>
      <c r="LB149" s="8"/>
      <c r="LC149" s="8"/>
      <c r="LD149" s="8"/>
      <c r="LE149" s="8"/>
      <c r="LF149" s="8"/>
      <c r="LG149" s="8"/>
      <c r="LH149" s="8"/>
      <c r="LI149" s="8"/>
      <c r="LJ149" s="8"/>
      <c r="LK149" s="8"/>
      <c r="LL149" s="8"/>
      <c r="LM149" s="8"/>
      <c r="LN149" s="8"/>
      <c r="LO149" s="8"/>
      <c r="LP149" s="8"/>
      <c r="LQ149" s="8"/>
      <c r="LR149" s="8"/>
      <c r="LS149" s="8"/>
      <c r="LT149" s="8"/>
      <c r="LU149" s="8"/>
      <c r="LV149" s="8"/>
      <c r="LW149" s="8"/>
      <c r="LX149" s="8"/>
      <c r="LY149" s="9"/>
    </row>
    <row r="150" spans="1:337" ht="18" hidden="1" x14ac:dyDescent="0.25">
      <c r="A150" s="163" t="s">
        <v>22</v>
      </c>
      <c r="B150" s="164"/>
      <c r="C150" s="164"/>
      <c r="D150" s="165"/>
      <c r="E150" s="106"/>
      <c r="F150" s="133"/>
      <c r="G150" s="137"/>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8"/>
      <c r="HR150" s="8"/>
      <c r="HS150" s="8"/>
      <c r="HT150" s="8"/>
      <c r="HU150" s="8"/>
      <c r="HV150" s="8"/>
      <c r="HW150" s="8"/>
      <c r="HX150" s="8"/>
      <c r="HY150" s="8"/>
      <c r="HZ150" s="8"/>
      <c r="IA150" s="8"/>
      <c r="IB150" s="8"/>
      <c r="IC150" s="8"/>
      <c r="ID150" s="8"/>
      <c r="IE150" s="8"/>
      <c r="IF150" s="8"/>
      <c r="IG150" s="8"/>
      <c r="IH150" s="8"/>
      <c r="II150" s="8"/>
      <c r="IJ150" s="8"/>
      <c r="IK150" s="8"/>
      <c r="IL150" s="8"/>
      <c r="IM150" s="8"/>
      <c r="IN150" s="8"/>
      <c r="IO150" s="8"/>
      <c r="IP150" s="8"/>
      <c r="IQ150" s="8"/>
      <c r="IR150" s="8"/>
      <c r="IS150" s="8"/>
      <c r="IT150" s="8"/>
      <c r="IU150" s="8"/>
      <c r="IV150" s="8"/>
      <c r="IW150" s="8"/>
      <c r="IX150" s="8"/>
      <c r="IY150" s="8"/>
      <c r="IZ150" s="8"/>
      <c r="JA150" s="8"/>
      <c r="JB150" s="8"/>
      <c r="JC150" s="8"/>
      <c r="JD150" s="8"/>
      <c r="JE150" s="8"/>
      <c r="JF150" s="8"/>
      <c r="JG150" s="8"/>
      <c r="JH150" s="8"/>
      <c r="JI150" s="8"/>
      <c r="JJ150" s="8"/>
      <c r="JK150" s="8"/>
      <c r="JL150" s="8"/>
      <c r="JM150" s="8"/>
      <c r="JN150" s="8"/>
      <c r="JO150" s="8"/>
      <c r="JP150" s="8"/>
      <c r="JQ150" s="8"/>
      <c r="JR150" s="8"/>
      <c r="JS150" s="8"/>
      <c r="JT150" s="8"/>
      <c r="JU150" s="8"/>
      <c r="JV150" s="8"/>
      <c r="JW150" s="8"/>
      <c r="JX150" s="8"/>
      <c r="JY150" s="8"/>
      <c r="JZ150" s="8"/>
      <c r="KA150" s="8"/>
      <c r="KB150" s="8"/>
      <c r="KC150" s="8"/>
      <c r="KD150" s="8"/>
      <c r="KE150" s="8"/>
      <c r="KF150" s="8"/>
      <c r="KG150" s="8"/>
      <c r="KH150" s="8"/>
      <c r="KI150" s="8"/>
      <c r="KJ150" s="8"/>
      <c r="KK150" s="8"/>
      <c r="KL150" s="8"/>
      <c r="KM150" s="8"/>
      <c r="KN150" s="8"/>
      <c r="KO150" s="8"/>
      <c r="KP150" s="8"/>
      <c r="KQ150" s="8"/>
      <c r="KR150" s="8"/>
      <c r="KS150" s="8"/>
      <c r="KT150" s="8"/>
      <c r="KU150" s="8"/>
      <c r="KV150" s="8"/>
      <c r="KW150" s="8"/>
      <c r="KX150" s="8"/>
      <c r="KY150" s="8"/>
      <c r="KZ150" s="8"/>
      <c r="LA150" s="8"/>
      <c r="LB150" s="8"/>
      <c r="LC150" s="8"/>
      <c r="LD150" s="8"/>
      <c r="LE150" s="8"/>
      <c r="LF150" s="8"/>
      <c r="LG150" s="8"/>
      <c r="LH150" s="8"/>
      <c r="LI150" s="8"/>
      <c r="LJ150" s="8"/>
      <c r="LK150" s="8"/>
      <c r="LL150" s="8"/>
      <c r="LM150" s="8"/>
      <c r="LN150" s="8"/>
      <c r="LO150" s="8"/>
      <c r="LP150" s="8"/>
      <c r="LQ150" s="8"/>
      <c r="LR150" s="8"/>
      <c r="LS150" s="8"/>
      <c r="LT150" s="8"/>
      <c r="LU150" s="8"/>
      <c r="LV150" s="8"/>
      <c r="LW150" s="8"/>
      <c r="LX150" s="8"/>
      <c r="LY150" s="9"/>
    </row>
    <row r="151" spans="1:337" ht="18" hidden="1" x14ac:dyDescent="0.25">
      <c r="A151" s="154" t="s">
        <v>43</v>
      </c>
      <c r="B151" s="155"/>
      <c r="C151" s="155"/>
      <c r="D151" s="156"/>
      <c r="E151" s="106">
        <v>0</v>
      </c>
      <c r="F151" s="135">
        <v>0</v>
      </c>
      <c r="G151" s="117">
        <f>E151+F151</f>
        <v>0</v>
      </c>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c r="EG151" s="2"/>
      <c r="EH151" s="2"/>
      <c r="EI151" s="2"/>
      <c r="EJ151" s="2"/>
      <c r="EK151" s="2"/>
      <c r="EL151" s="2"/>
      <c r="EM151" s="2"/>
      <c r="EN151" s="2"/>
      <c r="EO151" s="2"/>
      <c r="EP151" s="2"/>
      <c r="EQ151" s="2"/>
      <c r="ER151" s="2"/>
      <c r="ES151" s="2"/>
      <c r="ET151" s="2"/>
      <c r="EU151" s="2"/>
      <c r="EV151" s="2"/>
      <c r="EW151" s="2"/>
      <c r="EX151" s="2"/>
      <c r="EY151" s="2"/>
      <c r="EZ151" s="2"/>
      <c r="FA151" s="2"/>
      <c r="FB151" s="2"/>
      <c r="FC151" s="2"/>
      <c r="FD151" s="2"/>
      <c r="FE151" s="2"/>
      <c r="FF151" s="2"/>
      <c r="FG151" s="2"/>
      <c r="FH151" s="2"/>
      <c r="FI151" s="2"/>
      <c r="FJ151" s="2"/>
      <c r="FK151" s="2"/>
      <c r="FL151" s="2"/>
      <c r="FM151" s="2"/>
      <c r="FN151" s="2"/>
      <c r="FO151" s="2"/>
      <c r="FP151" s="2"/>
      <c r="FQ151" s="2"/>
      <c r="FR151" s="2"/>
      <c r="FS151" s="2"/>
      <c r="FT151" s="2"/>
      <c r="FU151" s="2"/>
      <c r="FV151" s="2"/>
      <c r="FW151" s="2"/>
      <c r="FX151" s="2"/>
      <c r="FY151" s="2"/>
      <c r="FZ151" s="2"/>
      <c r="GA151" s="2"/>
      <c r="GB151" s="2"/>
      <c r="GC151" s="2"/>
      <c r="GD151" s="2"/>
      <c r="GE151" s="2"/>
      <c r="GF151" s="2"/>
      <c r="GG151" s="2"/>
      <c r="GH151" s="2"/>
      <c r="GI151" s="2"/>
      <c r="GJ151" s="2"/>
      <c r="GK151" s="2"/>
      <c r="GL151" s="2"/>
      <c r="GM151" s="2"/>
      <c r="GN151" s="2"/>
      <c r="GO151" s="2"/>
      <c r="GP151" s="2"/>
      <c r="GQ151" s="2"/>
      <c r="GR151" s="2"/>
      <c r="GS151" s="2"/>
      <c r="GT151" s="2"/>
      <c r="GU151" s="2"/>
      <c r="GV151" s="2"/>
      <c r="GW151" s="2"/>
      <c r="GX151" s="2"/>
      <c r="GY151" s="2"/>
      <c r="GZ151" s="2"/>
      <c r="HA151" s="2"/>
      <c r="HB151" s="2"/>
      <c r="HC151" s="2"/>
      <c r="HD151" s="2"/>
      <c r="HE151" s="2"/>
      <c r="HF151" s="2"/>
      <c r="HG151" s="2"/>
      <c r="HH151" s="2"/>
      <c r="HI151" s="2"/>
      <c r="HJ151" s="2"/>
      <c r="HK151" s="2"/>
      <c r="HL151" s="2"/>
      <c r="HM151" s="2"/>
      <c r="HN151" s="2"/>
      <c r="HO151" s="2"/>
      <c r="HP151" s="2"/>
      <c r="HQ151" s="8"/>
      <c r="HR151" s="8"/>
      <c r="HS151" s="8"/>
      <c r="HT151" s="8"/>
      <c r="HU151" s="8"/>
      <c r="HV151" s="8"/>
      <c r="HW151" s="8"/>
      <c r="HX151" s="8"/>
      <c r="HY151" s="8"/>
      <c r="HZ151" s="8"/>
      <c r="IA151" s="8"/>
      <c r="IB151" s="8"/>
      <c r="IC151" s="8"/>
      <c r="ID151" s="8"/>
      <c r="IE151" s="8"/>
      <c r="IF151" s="8"/>
      <c r="IG151" s="8"/>
      <c r="IH151" s="8"/>
      <c r="II151" s="8"/>
      <c r="IJ151" s="8"/>
      <c r="IK151" s="8"/>
      <c r="IL151" s="8"/>
      <c r="IM151" s="8"/>
      <c r="IN151" s="8"/>
      <c r="IO151" s="8"/>
      <c r="IP151" s="8"/>
      <c r="IQ151" s="8"/>
      <c r="IR151" s="8"/>
      <c r="IS151" s="8"/>
      <c r="IT151" s="8"/>
      <c r="IU151" s="8"/>
      <c r="IV151" s="8"/>
      <c r="IW151" s="8"/>
      <c r="IX151" s="8"/>
      <c r="IY151" s="8"/>
      <c r="IZ151" s="8"/>
      <c r="JA151" s="8"/>
      <c r="JB151" s="8"/>
      <c r="JC151" s="8"/>
      <c r="JD151" s="8"/>
      <c r="JE151" s="8"/>
      <c r="JF151" s="8"/>
      <c r="JG151" s="8"/>
      <c r="JH151" s="8"/>
      <c r="JI151" s="8"/>
      <c r="JJ151" s="8"/>
      <c r="JK151" s="8"/>
      <c r="JL151" s="8"/>
      <c r="JM151" s="8"/>
      <c r="JN151" s="8"/>
      <c r="JO151" s="8"/>
      <c r="JP151" s="8"/>
      <c r="JQ151" s="8"/>
      <c r="JR151" s="8"/>
      <c r="JS151" s="8"/>
      <c r="JT151" s="8"/>
      <c r="JU151" s="8"/>
      <c r="JV151" s="8"/>
      <c r="JW151" s="8"/>
      <c r="JX151" s="8"/>
      <c r="JY151" s="8"/>
      <c r="JZ151" s="8"/>
      <c r="KA151" s="8"/>
      <c r="KB151" s="8"/>
      <c r="KC151" s="8"/>
      <c r="KD151" s="8"/>
      <c r="KE151" s="8"/>
      <c r="KF151" s="8"/>
      <c r="KG151" s="8"/>
      <c r="KH151" s="8"/>
      <c r="KI151" s="8"/>
      <c r="KJ151" s="8"/>
      <c r="KK151" s="8"/>
      <c r="KL151" s="8"/>
      <c r="KM151" s="8"/>
      <c r="KN151" s="8"/>
      <c r="KO151" s="8"/>
      <c r="KP151" s="8"/>
      <c r="KQ151" s="8"/>
      <c r="KR151" s="8"/>
      <c r="KS151" s="8"/>
      <c r="KT151" s="8"/>
      <c r="KU151" s="8"/>
      <c r="KV151" s="8"/>
      <c r="KW151" s="8"/>
      <c r="KX151" s="8"/>
      <c r="KY151" s="8"/>
      <c r="KZ151" s="8"/>
      <c r="LA151" s="8"/>
      <c r="LB151" s="8"/>
      <c r="LC151" s="8"/>
      <c r="LD151" s="8"/>
      <c r="LE151" s="8"/>
      <c r="LF151" s="8"/>
      <c r="LG151" s="8"/>
      <c r="LH151" s="8"/>
      <c r="LI151" s="8"/>
      <c r="LJ151" s="8"/>
      <c r="LK151" s="8"/>
      <c r="LL151" s="8"/>
      <c r="LM151" s="8"/>
      <c r="LN151" s="8"/>
      <c r="LO151" s="8"/>
      <c r="LP151" s="8"/>
      <c r="LQ151" s="8"/>
      <c r="LR151" s="8"/>
      <c r="LS151" s="8"/>
      <c r="LT151" s="8"/>
      <c r="LU151" s="8"/>
      <c r="LV151" s="8"/>
      <c r="LW151" s="8"/>
      <c r="LX151" s="8"/>
      <c r="LY151" s="9"/>
    </row>
    <row r="152" spans="1:337" ht="18" x14ac:dyDescent="0.25">
      <c r="A152" s="169" t="s">
        <v>47</v>
      </c>
      <c r="B152" s="170"/>
      <c r="C152" s="170"/>
      <c r="D152" s="170"/>
      <c r="E152" s="171"/>
      <c r="F152" s="127"/>
      <c r="G152" s="105"/>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c r="HJ152" s="2"/>
      <c r="HK152" s="2"/>
      <c r="HL152" s="2"/>
      <c r="HM152" s="2"/>
      <c r="HN152" s="2"/>
      <c r="HO152" s="2"/>
      <c r="HP152" s="2"/>
      <c r="HQ152" s="8"/>
      <c r="HR152" s="8"/>
      <c r="HS152" s="8"/>
      <c r="HT152" s="8"/>
      <c r="HU152" s="8"/>
      <c r="HV152" s="8"/>
      <c r="HW152" s="8"/>
      <c r="HX152" s="8"/>
      <c r="HY152" s="8"/>
      <c r="HZ152" s="8"/>
      <c r="IA152" s="8"/>
      <c r="IB152" s="8"/>
      <c r="IC152" s="8"/>
      <c r="ID152" s="8"/>
      <c r="IE152" s="8"/>
      <c r="IF152" s="8"/>
      <c r="IG152" s="8"/>
      <c r="IH152" s="8"/>
      <c r="II152" s="8"/>
      <c r="IJ152" s="8"/>
      <c r="IK152" s="8"/>
      <c r="IL152" s="8"/>
      <c r="IM152" s="8"/>
      <c r="IN152" s="8"/>
      <c r="IO152" s="8"/>
      <c r="IP152" s="8"/>
      <c r="IQ152" s="8"/>
      <c r="IR152" s="8"/>
      <c r="IS152" s="8"/>
      <c r="IT152" s="8"/>
      <c r="IU152" s="8"/>
      <c r="IV152" s="8"/>
      <c r="IW152" s="8"/>
      <c r="IX152" s="8"/>
      <c r="IY152" s="8"/>
      <c r="IZ152" s="8"/>
      <c r="JA152" s="8"/>
      <c r="JB152" s="8"/>
      <c r="JC152" s="8"/>
      <c r="JD152" s="8"/>
      <c r="JE152" s="8"/>
      <c r="JF152" s="8"/>
      <c r="JG152" s="8"/>
      <c r="JH152" s="8"/>
      <c r="JI152" s="8"/>
      <c r="JJ152" s="8"/>
      <c r="JK152" s="8"/>
      <c r="JL152" s="8"/>
      <c r="JM152" s="8"/>
      <c r="JN152" s="8"/>
      <c r="JO152" s="8"/>
      <c r="JP152" s="8"/>
      <c r="JQ152" s="8"/>
      <c r="JR152" s="8"/>
      <c r="JS152" s="8"/>
      <c r="JT152" s="8"/>
      <c r="JU152" s="8"/>
      <c r="JV152" s="8"/>
      <c r="JW152" s="8"/>
      <c r="JX152" s="8"/>
      <c r="JY152" s="8"/>
      <c r="JZ152" s="8"/>
      <c r="KA152" s="8"/>
      <c r="KB152" s="8"/>
      <c r="KC152" s="8"/>
      <c r="KD152" s="8"/>
      <c r="KE152" s="8"/>
      <c r="KF152" s="8"/>
      <c r="KG152" s="8"/>
      <c r="KH152" s="8"/>
      <c r="KI152" s="8"/>
      <c r="KJ152" s="8"/>
      <c r="KK152" s="8"/>
      <c r="KL152" s="8"/>
      <c r="KM152" s="8"/>
      <c r="KN152" s="8"/>
      <c r="KO152" s="8"/>
      <c r="KP152" s="8"/>
      <c r="KQ152" s="8"/>
      <c r="KR152" s="8"/>
      <c r="KS152" s="8"/>
      <c r="KT152" s="8"/>
      <c r="KU152" s="8"/>
      <c r="KV152" s="8"/>
      <c r="KW152" s="8"/>
      <c r="KX152" s="8"/>
      <c r="KY152" s="8"/>
      <c r="KZ152" s="8"/>
      <c r="LA152" s="8"/>
      <c r="LB152" s="8"/>
      <c r="LC152" s="8"/>
      <c r="LD152" s="8"/>
      <c r="LE152" s="8"/>
      <c r="LF152" s="8"/>
      <c r="LG152" s="8"/>
      <c r="LH152" s="8"/>
      <c r="LI152" s="8"/>
      <c r="LJ152" s="8"/>
      <c r="LK152" s="8"/>
      <c r="LL152" s="8"/>
      <c r="LM152" s="8"/>
      <c r="LN152" s="8"/>
      <c r="LO152" s="8"/>
      <c r="LP152" s="8"/>
      <c r="LQ152" s="8"/>
      <c r="LR152" s="8"/>
      <c r="LS152" s="8"/>
      <c r="LT152" s="8"/>
      <c r="LU152" s="8"/>
      <c r="LV152" s="8"/>
      <c r="LW152" s="8"/>
      <c r="LX152" s="8"/>
      <c r="LY152" s="9"/>
    </row>
    <row r="153" spans="1:337" ht="22.5" customHeight="1" x14ac:dyDescent="0.25">
      <c r="A153" s="40">
        <v>3719770</v>
      </c>
      <c r="B153" s="40">
        <v>9770</v>
      </c>
      <c r="C153" s="161" t="s">
        <v>37</v>
      </c>
      <c r="D153" s="162"/>
      <c r="E153" s="80">
        <f>E154</f>
        <v>600000</v>
      </c>
      <c r="F153" s="80">
        <f t="shared" ref="F153:G153" si="57">F154</f>
        <v>200000</v>
      </c>
      <c r="G153" s="80">
        <f t="shared" si="57"/>
        <v>600000</v>
      </c>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c r="EG153" s="2"/>
      <c r="EH153" s="2"/>
      <c r="EI153" s="2"/>
      <c r="EJ153" s="2"/>
      <c r="EK153" s="2"/>
      <c r="EL153" s="2"/>
      <c r="EM153" s="2"/>
      <c r="EN153" s="2"/>
      <c r="EO153" s="2"/>
      <c r="EP153" s="2"/>
      <c r="EQ153" s="2"/>
      <c r="ER153" s="2"/>
      <c r="ES153" s="2"/>
      <c r="ET153" s="2"/>
      <c r="EU153" s="2"/>
      <c r="EV153" s="2"/>
      <c r="EW153" s="2"/>
      <c r="EX153" s="2"/>
      <c r="EY153" s="2"/>
      <c r="EZ153" s="2"/>
      <c r="FA153" s="2"/>
      <c r="FB153" s="2"/>
      <c r="FC153" s="2"/>
      <c r="FD153" s="2"/>
      <c r="FE153" s="2"/>
      <c r="FF153" s="2"/>
      <c r="FG153" s="2"/>
      <c r="FH153" s="2"/>
      <c r="FI153" s="2"/>
      <c r="FJ153" s="2"/>
      <c r="FK153" s="2"/>
      <c r="FL153" s="2"/>
      <c r="FM153" s="2"/>
      <c r="FN153" s="2"/>
      <c r="FO153" s="2"/>
      <c r="FP153" s="2"/>
      <c r="FQ153" s="2"/>
      <c r="FR153" s="2"/>
      <c r="FS153" s="2"/>
      <c r="FT153" s="2"/>
      <c r="FU153" s="2"/>
      <c r="FV153" s="2"/>
      <c r="FW153" s="2"/>
      <c r="FX153" s="2"/>
      <c r="FY153" s="2"/>
      <c r="FZ153" s="2"/>
      <c r="GA153" s="2"/>
      <c r="GB153" s="2"/>
      <c r="GC153" s="2"/>
      <c r="GD153" s="2"/>
      <c r="GE153" s="2"/>
      <c r="GF153" s="2"/>
      <c r="GG153" s="2"/>
      <c r="GH153" s="2"/>
      <c r="GI153" s="2"/>
      <c r="GJ153" s="2"/>
      <c r="GK153" s="2"/>
      <c r="GL153" s="2"/>
      <c r="GM153" s="2"/>
      <c r="GN153" s="2"/>
      <c r="GO153" s="2"/>
      <c r="GP153" s="2"/>
      <c r="GQ153" s="2"/>
      <c r="GR153" s="2"/>
      <c r="GS153" s="2"/>
      <c r="GT153" s="2"/>
      <c r="GU153" s="2"/>
      <c r="GV153" s="2"/>
      <c r="GW153" s="2"/>
      <c r="GX153" s="2"/>
      <c r="GY153" s="2"/>
      <c r="GZ153" s="2"/>
      <c r="HA153" s="2"/>
      <c r="HB153" s="2"/>
      <c r="HC153" s="2"/>
      <c r="HD153" s="2"/>
      <c r="HE153" s="2"/>
      <c r="HF153" s="2"/>
      <c r="HG153" s="2"/>
      <c r="HH153" s="2"/>
      <c r="HI153" s="2"/>
      <c r="HJ153" s="2"/>
      <c r="HK153" s="2"/>
      <c r="HL153" s="2"/>
      <c r="HM153" s="2"/>
      <c r="HN153" s="2"/>
      <c r="HO153" s="2"/>
      <c r="HP153" s="2"/>
      <c r="HQ153" s="8"/>
      <c r="HR153" s="8"/>
      <c r="HS153" s="8"/>
      <c r="HT153" s="8"/>
      <c r="HU153" s="8"/>
      <c r="HV153" s="8"/>
      <c r="HW153" s="8"/>
      <c r="HX153" s="8"/>
      <c r="HY153" s="8"/>
      <c r="HZ153" s="8"/>
      <c r="IA153" s="8"/>
      <c r="IB153" s="8"/>
      <c r="IC153" s="8"/>
      <c r="ID153" s="8"/>
      <c r="IE153" s="8"/>
      <c r="IF153" s="8"/>
      <c r="IG153" s="8"/>
      <c r="IH153" s="8"/>
      <c r="II153" s="8"/>
      <c r="IJ153" s="8"/>
      <c r="IK153" s="8"/>
      <c r="IL153" s="8"/>
      <c r="IM153" s="8"/>
      <c r="IN153" s="8"/>
      <c r="IO153" s="8"/>
      <c r="IP153" s="8"/>
      <c r="IQ153" s="8"/>
      <c r="IR153" s="8"/>
      <c r="IS153" s="8"/>
      <c r="IT153" s="8"/>
      <c r="IU153" s="8"/>
      <c r="IV153" s="8"/>
      <c r="IW153" s="8"/>
      <c r="IX153" s="8"/>
      <c r="IY153" s="8"/>
      <c r="IZ153" s="8"/>
      <c r="JA153" s="8"/>
      <c r="JB153" s="8"/>
      <c r="JC153" s="8"/>
      <c r="JD153" s="8"/>
      <c r="JE153" s="8"/>
      <c r="JF153" s="8"/>
      <c r="JG153" s="8"/>
      <c r="JH153" s="8"/>
      <c r="JI153" s="8"/>
      <c r="JJ153" s="8"/>
      <c r="JK153" s="8"/>
      <c r="JL153" s="8"/>
      <c r="JM153" s="8"/>
      <c r="JN153" s="8"/>
      <c r="JO153" s="8"/>
      <c r="JP153" s="8"/>
      <c r="JQ153" s="8"/>
      <c r="JR153" s="8"/>
      <c r="JS153" s="8"/>
      <c r="JT153" s="8"/>
      <c r="JU153" s="8"/>
      <c r="JV153" s="8"/>
      <c r="JW153" s="8"/>
      <c r="JX153" s="8"/>
      <c r="JY153" s="8"/>
      <c r="JZ153" s="8"/>
      <c r="KA153" s="8"/>
      <c r="KB153" s="8"/>
      <c r="KC153" s="8"/>
      <c r="KD153" s="8"/>
      <c r="KE153" s="8"/>
      <c r="KF153" s="8"/>
      <c r="KG153" s="8"/>
      <c r="KH153" s="8"/>
      <c r="KI153" s="8"/>
      <c r="KJ153" s="8"/>
      <c r="KK153" s="8"/>
      <c r="KL153" s="8"/>
      <c r="KM153" s="8"/>
      <c r="KN153" s="8"/>
      <c r="KO153" s="8"/>
      <c r="KP153" s="8"/>
      <c r="KQ153" s="8"/>
      <c r="KR153" s="8"/>
      <c r="KS153" s="8"/>
      <c r="KT153" s="8"/>
      <c r="KU153" s="8"/>
      <c r="KV153" s="8"/>
      <c r="KW153" s="8"/>
      <c r="KX153" s="8"/>
      <c r="KY153" s="8"/>
      <c r="KZ153" s="8"/>
      <c r="LA153" s="8"/>
      <c r="LB153" s="8"/>
      <c r="LC153" s="8"/>
      <c r="LD153" s="8"/>
      <c r="LE153" s="8"/>
      <c r="LF153" s="8"/>
      <c r="LG153" s="8"/>
      <c r="LH153" s="8"/>
      <c r="LI153" s="8"/>
      <c r="LJ153" s="8"/>
      <c r="LK153" s="8"/>
      <c r="LL153" s="8"/>
      <c r="LM153" s="8"/>
      <c r="LN153" s="8"/>
      <c r="LO153" s="8"/>
      <c r="LP153" s="8"/>
      <c r="LQ153" s="8"/>
      <c r="LR153" s="8"/>
      <c r="LS153" s="8"/>
      <c r="LT153" s="8"/>
      <c r="LU153" s="8"/>
      <c r="LV153" s="8"/>
      <c r="LW153" s="8"/>
      <c r="LX153" s="8"/>
      <c r="LY153" s="9"/>
    </row>
    <row r="154" spans="1:337" s="58" customFormat="1" ht="28.5" customHeight="1" x14ac:dyDescent="0.25">
      <c r="A154" s="66">
        <v>1810000000</v>
      </c>
      <c r="B154" s="172" t="s">
        <v>33</v>
      </c>
      <c r="C154" s="173"/>
      <c r="D154" s="174"/>
      <c r="E154" s="81">
        <f>E156+E157+E158</f>
        <v>600000</v>
      </c>
      <c r="F154" s="81">
        <f t="shared" ref="F154:G154" si="58">F156+F157+F158</f>
        <v>200000</v>
      </c>
      <c r="G154" s="81">
        <f t="shared" si="58"/>
        <v>600000</v>
      </c>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7"/>
      <c r="AQ154" s="57"/>
      <c r="AR154" s="57"/>
      <c r="AS154" s="57"/>
      <c r="AT154" s="57"/>
      <c r="AU154" s="57"/>
      <c r="AV154" s="57"/>
      <c r="AW154" s="57"/>
      <c r="AX154" s="57"/>
      <c r="AY154" s="57"/>
      <c r="AZ154" s="57"/>
      <c r="BA154" s="57"/>
      <c r="BB154" s="57"/>
      <c r="BC154" s="57"/>
      <c r="BD154" s="57"/>
      <c r="BE154" s="57"/>
      <c r="BF154" s="57"/>
      <c r="BG154" s="57"/>
      <c r="BH154" s="57"/>
      <c r="BI154" s="57"/>
      <c r="BJ154" s="57"/>
      <c r="BK154" s="57"/>
      <c r="BL154" s="57"/>
      <c r="BM154" s="57"/>
      <c r="BN154" s="57"/>
      <c r="BO154" s="57"/>
      <c r="BP154" s="57"/>
      <c r="BQ154" s="57"/>
      <c r="BR154" s="57"/>
      <c r="BS154" s="57"/>
      <c r="BT154" s="57"/>
      <c r="BU154" s="57"/>
      <c r="BV154" s="57"/>
      <c r="BW154" s="57"/>
      <c r="BX154" s="57"/>
      <c r="BY154" s="57"/>
      <c r="BZ154" s="57"/>
      <c r="CA154" s="57"/>
      <c r="CB154" s="57"/>
      <c r="CC154" s="57"/>
      <c r="CD154" s="57"/>
      <c r="CE154" s="57"/>
      <c r="CF154" s="57"/>
      <c r="CG154" s="57"/>
      <c r="CH154" s="57"/>
      <c r="CI154" s="57"/>
      <c r="CJ154" s="57"/>
      <c r="CK154" s="57"/>
      <c r="CL154" s="57"/>
      <c r="CM154" s="57"/>
      <c r="CN154" s="57"/>
      <c r="CO154" s="57"/>
      <c r="CP154" s="57"/>
      <c r="CQ154" s="57"/>
      <c r="CR154" s="57"/>
      <c r="CS154" s="57"/>
      <c r="CT154" s="57"/>
      <c r="CU154" s="57"/>
      <c r="CV154" s="57"/>
      <c r="CW154" s="57"/>
      <c r="CX154" s="57"/>
      <c r="CY154" s="57"/>
      <c r="CZ154" s="57"/>
      <c r="DA154" s="57"/>
      <c r="DB154" s="57"/>
      <c r="DC154" s="57"/>
      <c r="DD154" s="57"/>
      <c r="DE154" s="57"/>
      <c r="DF154" s="57"/>
      <c r="DG154" s="57"/>
      <c r="DH154" s="57"/>
      <c r="DI154" s="57"/>
      <c r="DJ154" s="57"/>
      <c r="DK154" s="57"/>
      <c r="DL154" s="57"/>
      <c r="DM154" s="57"/>
      <c r="DN154" s="57"/>
      <c r="DO154" s="57"/>
      <c r="DP154" s="57"/>
      <c r="DQ154" s="57"/>
      <c r="DR154" s="57"/>
      <c r="DS154" s="57"/>
      <c r="DT154" s="57"/>
      <c r="DU154" s="57"/>
      <c r="DV154" s="57"/>
      <c r="DW154" s="57"/>
      <c r="DX154" s="57"/>
      <c r="DY154" s="57"/>
      <c r="DZ154" s="57"/>
      <c r="EA154" s="57"/>
      <c r="EB154" s="57"/>
      <c r="EC154" s="57"/>
      <c r="ED154" s="57"/>
      <c r="EE154" s="57"/>
      <c r="EF154" s="57"/>
      <c r="EG154" s="57"/>
      <c r="EH154" s="57"/>
      <c r="EI154" s="57"/>
      <c r="EJ154" s="57"/>
      <c r="EK154" s="57"/>
      <c r="EL154" s="57"/>
      <c r="EM154" s="57"/>
      <c r="EN154" s="57"/>
      <c r="EO154" s="57"/>
      <c r="EP154" s="57"/>
      <c r="EQ154" s="57"/>
      <c r="ER154" s="57"/>
      <c r="ES154" s="57"/>
      <c r="ET154" s="57"/>
      <c r="EU154" s="57"/>
      <c r="EV154" s="57"/>
      <c r="EW154" s="57"/>
      <c r="EX154" s="57"/>
      <c r="EY154" s="57"/>
      <c r="EZ154" s="57"/>
      <c r="FA154" s="57"/>
      <c r="FB154" s="57"/>
      <c r="FC154" s="57"/>
      <c r="FD154" s="57"/>
      <c r="FE154" s="57"/>
      <c r="FF154" s="57"/>
      <c r="FG154" s="57"/>
      <c r="FH154" s="57"/>
      <c r="FI154" s="57"/>
      <c r="FJ154" s="57"/>
      <c r="FK154" s="57"/>
      <c r="FL154" s="57"/>
      <c r="FM154" s="57"/>
      <c r="FN154" s="57"/>
      <c r="FO154" s="57"/>
      <c r="FP154" s="57"/>
      <c r="FQ154" s="57"/>
      <c r="FR154" s="57"/>
      <c r="FS154" s="57"/>
      <c r="FT154" s="57"/>
      <c r="FU154" s="57"/>
      <c r="FV154" s="57"/>
      <c r="FW154" s="57"/>
      <c r="FX154" s="57"/>
      <c r="FY154" s="57"/>
      <c r="FZ154" s="57"/>
      <c r="GA154" s="57"/>
      <c r="GB154" s="57"/>
      <c r="GC154" s="57"/>
      <c r="GD154" s="57"/>
      <c r="GE154" s="57"/>
      <c r="GF154" s="57"/>
      <c r="GG154" s="57"/>
      <c r="GH154" s="57"/>
      <c r="GI154" s="57"/>
      <c r="GJ154" s="57"/>
      <c r="GK154" s="57"/>
      <c r="GL154" s="57"/>
      <c r="GM154" s="57"/>
      <c r="GN154" s="57"/>
      <c r="GO154" s="57"/>
      <c r="GP154" s="57"/>
      <c r="GQ154" s="57"/>
      <c r="GR154" s="57"/>
      <c r="GS154" s="57"/>
      <c r="GT154" s="57"/>
      <c r="GU154" s="57"/>
      <c r="GV154" s="57"/>
      <c r="GW154" s="57"/>
      <c r="GX154" s="57"/>
      <c r="GY154" s="57"/>
      <c r="GZ154" s="57"/>
      <c r="HA154" s="57"/>
      <c r="HB154" s="57"/>
      <c r="HC154" s="57"/>
      <c r="HD154" s="57"/>
      <c r="HE154" s="57"/>
      <c r="HF154" s="57"/>
      <c r="HG154" s="57"/>
      <c r="HH154" s="57"/>
      <c r="HI154" s="57"/>
      <c r="HJ154" s="57"/>
      <c r="HK154" s="57"/>
      <c r="HL154" s="57"/>
      <c r="HM154" s="57"/>
      <c r="HN154" s="57"/>
      <c r="HO154" s="57"/>
      <c r="HP154" s="57"/>
      <c r="HQ154" s="56"/>
      <c r="HR154" s="56"/>
      <c r="HS154" s="56"/>
      <c r="HT154" s="56"/>
      <c r="HU154" s="56"/>
      <c r="HV154" s="56"/>
      <c r="HW154" s="56"/>
      <c r="HX154" s="56"/>
      <c r="HY154" s="56"/>
      <c r="HZ154" s="56"/>
      <c r="IA154" s="56"/>
      <c r="IB154" s="56"/>
      <c r="IC154" s="56"/>
      <c r="ID154" s="56"/>
      <c r="IE154" s="56"/>
      <c r="IF154" s="56"/>
      <c r="IG154" s="56"/>
      <c r="IH154" s="56"/>
      <c r="II154" s="56"/>
      <c r="IJ154" s="56"/>
      <c r="IK154" s="56"/>
      <c r="IL154" s="56"/>
      <c r="IM154" s="56"/>
      <c r="IN154" s="56"/>
      <c r="IO154" s="56"/>
      <c r="IP154" s="56"/>
      <c r="IQ154" s="56"/>
      <c r="IR154" s="56"/>
      <c r="IS154" s="56"/>
      <c r="IT154" s="56"/>
      <c r="IU154" s="56"/>
      <c r="IV154" s="56"/>
      <c r="IW154" s="56"/>
      <c r="IX154" s="56"/>
      <c r="IY154" s="56"/>
      <c r="IZ154" s="56"/>
      <c r="JA154" s="56"/>
      <c r="JB154" s="56"/>
      <c r="JC154" s="56"/>
      <c r="JD154" s="56"/>
      <c r="JE154" s="56"/>
      <c r="JF154" s="56"/>
      <c r="JG154" s="56"/>
      <c r="JH154" s="56"/>
      <c r="JI154" s="56"/>
      <c r="JJ154" s="56"/>
      <c r="JK154" s="56"/>
      <c r="JL154" s="56"/>
      <c r="JM154" s="56"/>
      <c r="JN154" s="56"/>
      <c r="JO154" s="56"/>
      <c r="JP154" s="56"/>
      <c r="JQ154" s="56"/>
      <c r="JR154" s="56"/>
      <c r="JS154" s="56"/>
      <c r="JT154" s="56"/>
      <c r="JU154" s="56"/>
      <c r="JV154" s="56"/>
      <c r="JW154" s="56"/>
      <c r="JX154" s="56"/>
      <c r="JY154" s="56"/>
      <c r="JZ154" s="56"/>
      <c r="KA154" s="56"/>
      <c r="KB154" s="56"/>
      <c r="KC154" s="56"/>
      <c r="KD154" s="56"/>
      <c r="KE154" s="56"/>
      <c r="KF154" s="56"/>
      <c r="KG154" s="56"/>
      <c r="KH154" s="56"/>
      <c r="KI154" s="56"/>
      <c r="KJ154" s="56"/>
      <c r="KK154" s="56"/>
      <c r="KL154" s="56"/>
      <c r="KM154" s="56"/>
      <c r="KN154" s="56"/>
      <c r="KO154" s="56"/>
      <c r="KP154" s="56"/>
      <c r="KQ154" s="56"/>
      <c r="KR154" s="56"/>
      <c r="KS154" s="56"/>
      <c r="KT154" s="56"/>
      <c r="KU154" s="56"/>
      <c r="KV154" s="56"/>
      <c r="KW154" s="56"/>
      <c r="KX154" s="56"/>
      <c r="KY154" s="56"/>
      <c r="KZ154" s="56"/>
      <c r="LA154" s="56"/>
      <c r="LB154" s="56"/>
      <c r="LC154" s="56"/>
      <c r="LD154" s="56"/>
      <c r="LE154" s="56"/>
      <c r="LF154" s="56"/>
      <c r="LG154" s="56"/>
      <c r="LH154" s="56"/>
      <c r="LI154" s="56"/>
      <c r="LJ154" s="56"/>
      <c r="LK154" s="56"/>
      <c r="LL154" s="56"/>
      <c r="LM154" s="56"/>
      <c r="LN154" s="56"/>
      <c r="LO154" s="56"/>
      <c r="LP154" s="56"/>
      <c r="LQ154" s="56"/>
      <c r="LR154" s="56"/>
      <c r="LS154" s="56"/>
      <c r="LT154" s="56"/>
      <c r="LU154" s="56"/>
      <c r="LV154" s="56"/>
      <c r="LW154" s="56"/>
      <c r="LX154" s="56"/>
    </row>
    <row r="155" spans="1:337" s="58" customFormat="1" ht="17.25" customHeight="1" x14ac:dyDescent="0.25">
      <c r="A155" s="178" t="s">
        <v>22</v>
      </c>
      <c r="B155" s="178"/>
      <c r="C155" s="178"/>
      <c r="D155" s="178"/>
      <c r="E155" s="74"/>
      <c r="F155" s="95"/>
      <c r="G155" s="95"/>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7"/>
      <c r="AQ155" s="57"/>
      <c r="AR155" s="57"/>
      <c r="AS155" s="57"/>
      <c r="AT155" s="57"/>
      <c r="AU155" s="57"/>
      <c r="AV155" s="57"/>
      <c r="AW155" s="57"/>
      <c r="AX155" s="57"/>
      <c r="AY155" s="57"/>
      <c r="AZ155" s="57"/>
      <c r="BA155" s="57"/>
      <c r="BB155" s="57"/>
      <c r="BC155" s="57"/>
      <c r="BD155" s="57"/>
      <c r="BE155" s="57"/>
      <c r="BF155" s="57"/>
      <c r="BG155" s="57"/>
      <c r="BH155" s="57"/>
      <c r="BI155" s="57"/>
      <c r="BJ155" s="57"/>
      <c r="BK155" s="57"/>
      <c r="BL155" s="57"/>
      <c r="BM155" s="57"/>
      <c r="BN155" s="57"/>
      <c r="BO155" s="57"/>
      <c r="BP155" s="57"/>
      <c r="BQ155" s="57"/>
      <c r="BR155" s="57"/>
      <c r="BS155" s="57"/>
      <c r="BT155" s="57"/>
      <c r="BU155" s="57"/>
      <c r="BV155" s="57"/>
      <c r="BW155" s="57"/>
      <c r="BX155" s="57"/>
      <c r="BY155" s="57"/>
      <c r="BZ155" s="57"/>
      <c r="CA155" s="57"/>
      <c r="CB155" s="57"/>
      <c r="CC155" s="57"/>
      <c r="CD155" s="57"/>
      <c r="CE155" s="57"/>
      <c r="CF155" s="57"/>
      <c r="CG155" s="57"/>
      <c r="CH155" s="57"/>
      <c r="CI155" s="57"/>
      <c r="CJ155" s="57"/>
      <c r="CK155" s="57"/>
      <c r="CL155" s="57"/>
      <c r="CM155" s="57"/>
      <c r="CN155" s="57"/>
      <c r="CO155" s="57"/>
      <c r="CP155" s="57"/>
      <c r="CQ155" s="57"/>
      <c r="CR155" s="57"/>
      <c r="CS155" s="57"/>
      <c r="CT155" s="57"/>
      <c r="CU155" s="57"/>
      <c r="CV155" s="57"/>
      <c r="CW155" s="57"/>
      <c r="CX155" s="57"/>
      <c r="CY155" s="57"/>
      <c r="CZ155" s="57"/>
      <c r="DA155" s="57"/>
      <c r="DB155" s="57"/>
      <c r="DC155" s="57"/>
      <c r="DD155" s="57"/>
      <c r="DE155" s="57"/>
      <c r="DF155" s="57"/>
      <c r="DG155" s="57"/>
      <c r="DH155" s="57"/>
      <c r="DI155" s="57"/>
      <c r="DJ155" s="57"/>
      <c r="DK155" s="57"/>
      <c r="DL155" s="57"/>
      <c r="DM155" s="57"/>
      <c r="DN155" s="57"/>
      <c r="DO155" s="57"/>
      <c r="DP155" s="57"/>
      <c r="DQ155" s="57"/>
      <c r="DR155" s="57"/>
      <c r="DS155" s="57"/>
      <c r="DT155" s="57"/>
      <c r="DU155" s="57"/>
      <c r="DV155" s="57"/>
      <c r="DW155" s="57"/>
      <c r="DX155" s="57"/>
      <c r="DY155" s="57"/>
      <c r="DZ155" s="57"/>
      <c r="EA155" s="57"/>
      <c r="EB155" s="57"/>
      <c r="EC155" s="57"/>
      <c r="ED155" s="57"/>
      <c r="EE155" s="57"/>
      <c r="EF155" s="57"/>
      <c r="EG155" s="57"/>
      <c r="EH155" s="57"/>
      <c r="EI155" s="57"/>
      <c r="EJ155" s="57"/>
      <c r="EK155" s="57"/>
      <c r="EL155" s="57"/>
      <c r="EM155" s="57"/>
      <c r="EN155" s="57"/>
      <c r="EO155" s="57"/>
      <c r="EP155" s="57"/>
      <c r="EQ155" s="57"/>
      <c r="ER155" s="57"/>
      <c r="ES155" s="57"/>
      <c r="ET155" s="57"/>
      <c r="EU155" s="57"/>
      <c r="EV155" s="57"/>
      <c r="EW155" s="57"/>
      <c r="EX155" s="57"/>
      <c r="EY155" s="57"/>
      <c r="EZ155" s="57"/>
      <c r="FA155" s="57"/>
      <c r="FB155" s="57"/>
      <c r="FC155" s="57"/>
      <c r="FD155" s="57"/>
      <c r="FE155" s="57"/>
      <c r="FF155" s="57"/>
      <c r="FG155" s="57"/>
      <c r="FH155" s="57"/>
      <c r="FI155" s="57"/>
      <c r="FJ155" s="57"/>
      <c r="FK155" s="57"/>
      <c r="FL155" s="57"/>
      <c r="FM155" s="57"/>
      <c r="FN155" s="57"/>
      <c r="FO155" s="57"/>
      <c r="FP155" s="57"/>
      <c r="FQ155" s="57"/>
      <c r="FR155" s="57"/>
      <c r="FS155" s="57"/>
      <c r="FT155" s="57"/>
      <c r="FU155" s="57"/>
      <c r="FV155" s="57"/>
      <c r="FW155" s="57"/>
      <c r="FX155" s="57"/>
      <c r="FY155" s="57"/>
      <c r="FZ155" s="57"/>
      <c r="GA155" s="57"/>
      <c r="GB155" s="57"/>
      <c r="GC155" s="57"/>
      <c r="GD155" s="57"/>
      <c r="GE155" s="57"/>
      <c r="GF155" s="57"/>
      <c r="GG155" s="57"/>
      <c r="GH155" s="57"/>
      <c r="GI155" s="57"/>
      <c r="GJ155" s="57"/>
      <c r="GK155" s="57"/>
      <c r="GL155" s="57"/>
      <c r="GM155" s="57"/>
      <c r="GN155" s="57"/>
      <c r="GO155" s="57"/>
      <c r="GP155" s="57"/>
      <c r="GQ155" s="57"/>
      <c r="GR155" s="57"/>
      <c r="GS155" s="57"/>
      <c r="GT155" s="57"/>
      <c r="GU155" s="57"/>
      <c r="GV155" s="57"/>
      <c r="GW155" s="57"/>
      <c r="GX155" s="57"/>
      <c r="GY155" s="57"/>
      <c r="GZ155" s="57"/>
      <c r="HA155" s="57"/>
      <c r="HB155" s="57"/>
      <c r="HC155" s="57"/>
      <c r="HD155" s="57"/>
      <c r="HE155" s="57"/>
      <c r="HF155" s="57"/>
      <c r="HG155" s="57"/>
      <c r="HH155" s="57"/>
      <c r="HI155" s="57"/>
      <c r="HJ155" s="57"/>
      <c r="HK155" s="57"/>
      <c r="HL155" s="57"/>
      <c r="HM155" s="57"/>
      <c r="HN155" s="57"/>
      <c r="HO155" s="57"/>
      <c r="HP155" s="57"/>
      <c r="HQ155" s="56"/>
      <c r="HR155" s="56"/>
      <c r="HS155" s="56"/>
      <c r="HT155" s="56"/>
      <c r="HU155" s="56"/>
      <c r="HV155" s="56"/>
      <c r="HW155" s="56"/>
      <c r="HX155" s="56"/>
      <c r="HY155" s="56"/>
      <c r="HZ155" s="56"/>
      <c r="IA155" s="56"/>
      <c r="IB155" s="56"/>
      <c r="IC155" s="56"/>
      <c r="ID155" s="56"/>
      <c r="IE155" s="56"/>
      <c r="IF155" s="56"/>
      <c r="IG155" s="56"/>
      <c r="IH155" s="56"/>
      <c r="II155" s="56"/>
      <c r="IJ155" s="56"/>
      <c r="IK155" s="56"/>
      <c r="IL155" s="56"/>
      <c r="IM155" s="56"/>
      <c r="IN155" s="56"/>
      <c r="IO155" s="56"/>
      <c r="IP155" s="56"/>
      <c r="IQ155" s="56"/>
      <c r="IR155" s="56"/>
      <c r="IS155" s="56"/>
      <c r="IT155" s="56"/>
      <c r="IU155" s="56"/>
      <c r="IV155" s="56"/>
      <c r="IW155" s="56"/>
      <c r="IX155" s="56"/>
      <c r="IY155" s="56"/>
      <c r="IZ155" s="56"/>
      <c r="JA155" s="56"/>
      <c r="JB155" s="56"/>
      <c r="JC155" s="56"/>
      <c r="JD155" s="56"/>
      <c r="JE155" s="56"/>
      <c r="JF155" s="56"/>
      <c r="JG155" s="56"/>
      <c r="JH155" s="56"/>
      <c r="JI155" s="56"/>
      <c r="JJ155" s="56"/>
      <c r="JK155" s="56"/>
      <c r="JL155" s="56"/>
      <c r="JM155" s="56"/>
      <c r="JN155" s="56"/>
      <c r="JO155" s="56"/>
      <c r="JP155" s="56"/>
      <c r="JQ155" s="56"/>
      <c r="JR155" s="56"/>
      <c r="JS155" s="56"/>
      <c r="JT155" s="56"/>
      <c r="JU155" s="56"/>
      <c r="JV155" s="56"/>
      <c r="JW155" s="56"/>
      <c r="JX155" s="56"/>
      <c r="JY155" s="56"/>
      <c r="JZ155" s="56"/>
      <c r="KA155" s="56"/>
      <c r="KB155" s="56"/>
      <c r="KC155" s="56"/>
      <c r="KD155" s="56"/>
      <c r="KE155" s="56"/>
      <c r="KF155" s="56"/>
      <c r="KG155" s="56"/>
      <c r="KH155" s="56"/>
      <c r="KI155" s="56"/>
      <c r="KJ155" s="56"/>
      <c r="KK155" s="56"/>
      <c r="KL155" s="56"/>
      <c r="KM155" s="56"/>
      <c r="KN155" s="56"/>
      <c r="KO155" s="56"/>
      <c r="KP155" s="56"/>
      <c r="KQ155" s="56"/>
      <c r="KR155" s="56"/>
      <c r="KS155" s="56"/>
      <c r="KT155" s="56"/>
      <c r="KU155" s="56"/>
      <c r="KV155" s="56"/>
      <c r="KW155" s="56"/>
      <c r="KX155" s="56"/>
      <c r="KY155" s="56"/>
      <c r="KZ155" s="56"/>
      <c r="LA155" s="56"/>
      <c r="LB155" s="56"/>
      <c r="LC155" s="56"/>
      <c r="LD155" s="56"/>
      <c r="LE155" s="56"/>
      <c r="LF155" s="56"/>
      <c r="LG155" s="56"/>
      <c r="LH155" s="56"/>
      <c r="LI155" s="56"/>
      <c r="LJ155" s="56"/>
      <c r="LK155" s="56"/>
      <c r="LL155" s="56"/>
      <c r="LM155" s="56"/>
      <c r="LN155" s="56"/>
      <c r="LO155" s="56"/>
      <c r="LP155" s="56"/>
      <c r="LQ155" s="56"/>
      <c r="LR155" s="56"/>
      <c r="LS155" s="56"/>
      <c r="LT155" s="56"/>
      <c r="LU155" s="56"/>
      <c r="LV155" s="56"/>
      <c r="LW155" s="56"/>
      <c r="LX155" s="56"/>
    </row>
    <row r="156" spans="1:337" s="58" customFormat="1" ht="50.25" customHeight="1" x14ac:dyDescent="0.25">
      <c r="A156" s="154" t="s">
        <v>120</v>
      </c>
      <c r="B156" s="155"/>
      <c r="C156" s="155"/>
      <c r="D156" s="156"/>
      <c r="E156" s="74"/>
      <c r="F156" s="131">
        <v>200000</v>
      </c>
      <c r="G156" s="95"/>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7"/>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c r="BR156" s="57"/>
      <c r="BS156" s="57"/>
      <c r="BT156" s="57"/>
      <c r="BU156" s="57"/>
      <c r="BV156" s="57"/>
      <c r="BW156" s="57"/>
      <c r="BX156" s="57"/>
      <c r="BY156" s="57"/>
      <c r="BZ156" s="57"/>
      <c r="CA156" s="57"/>
      <c r="CB156" s="57"/>
      <c r="CC156" s="57"/>
      <c r="CD156" s="57"/>
      <c r="CE156" s="57"/>
      <c r="CF156" s="57"/>
      <c r="CG156" s="57"/>
      <c r="CH156" s="57"/>
      <c r="CI156" s="57"/>
      <c r="CJ156" s="57"/>
      <c r="CK156" s="57"/>
      <c r="CL156" s="57"/>
      <c r="CM156" s="57"/>
      <c r="CN156" s="57"/>
      <c r="CO156" s="57"/>
      <c r="CP156" s="57"/>
      <c r="CQ156" s="57"/>
      <c r="CR156" s="57"/>
      <c r="CS156" s="57"/>
      <c r="CT156" s="57"/>
      <c r="CU156" s="57"/>
      <c r="CV156" s="57"/>
      <c r="CW156" s="57"/>
      <c r="CX156" s="57"/>
      <c r="CY156" s="57"/>
      <c r="CZ156" s="57"/>
      <c r="DA156" s="57"/>
      <c r="DB156" s="57"/>
      <c r="DC156" s="57"/>
      <c r="DD156" s="57"/>
      <c r="DE156" s="57"/>
      <c r="DF156" s="57"/>
      <c r="DG156" s="57"/>
      <c r="DH156" s="57"/>
      <c r="DI156" s="57"/>
      <c r="DJ156" s="57"/>
      <c r="DK156" s="57"/>
      <c r="DL156" s="57"/>
      <c r="DM156" s="57"/>
      <c r="DN156" s="57"/>
      <c r="DO156" s="57"/>
      <c r="DP156" s="57"/>
      <c r="DQ156" s="57"/>
      <c r="DR156" s="57"/>
      <c r="DS156" s="57"/>
      <c r="DT156" s="57"/>
      <c r="DU156" s="57"/>
      <c r="DV156" s="57"/>
      <c r="DW156" s="57"/>
      <c r="DX156" s="57"/>
      <c r="DY156" s="57"/>
      <c r="DZ156" s="57"/>
      <c r="EA156" s="57"/>
      <c r="EB156" s="57"/>
      <c r="EC156" s="57"/>
      <c r="ED156" s="57"/>
      <c r="EE156" s="57"/>
      <c r="EF156" s="57"/>
      <c r="EG156" s="57"/>
      <c r="EH156" s="57"/>
      <c r="EI156" s="57"/>
      <c r="EJ156" s="57"/>
      <c r="EK156" s="57"/>
      <c r="EL156" s="57"/>
      <c r="EM156" s="57"/>
      <c r="EN156" s="57"/>
      <c r="EO156" s="57"/>
      <c r="EP156" s="57"/>
      <c r="EQ156" s="57"/>
      <c r="ER156" s="57"/>
      <c r="ES156" s="57"/>
      <c r="ET156" s="57"/>
      <c r="EU156" s="57"/>
      <c r="EV156" s="57"/>
      <c r="EW156" s="57"/>
      <c r="EX156" s="57"/>
      <c r="EY156" s="57"/>
      <c r="EZ156" s="57"/>
      <c r="FA156" s="57"/>
      <c r="FB156" s="57"/>
      <c r="FC156" s="57"/>
      <c r="FD156" s="57"/>
      <c r="FE156" s="57"/>
      <c r="FF156" s="57"/>
      <c r="FG156" s="57"/>
      <c r="FH156" s="57"/>
      <c r="FI156" s="57"/>
      <c r="FJ156" s="57"/>
      <c r="FK156" s="57"/>
      <c r="FL156" s="57"/>
      <c r="FM156" s="57"/>
      <c r="FN156" s="57"/>
      <c r="FO156" s="57"/>
      <c r="FP156" s="57"/>
      <c r="FQ156" s="57"/>
      <c r="FR156" s="57"/>
      <c r="FS156" s="57"/>
      <c r="FT156" s="57"/>
      <c r="FU156" s="57"/>
      <c r="FV156" s="57"/>
      <c r="FW156" s="57"/>
      <c r="FX156" s="57"/>
      <c r="FY156" s="57"/>
      <c r="FZ156" s="57"/>
      <c r="GA156" s="57"/>
      <c r="GB156" s="57"/>
      <c r="GC156" s="57"/>
      <c r="GD156" s="57"/>
      <c r="GE156" s="57"/>
      <c r="GF156" s="57"/>
      <c r="GG156" s="57"/>
      <c r="GH156" s="57"/>
      <c r="GI156" s="57"/>
      <c r="GJ156" s="57"/>
      <c r="GK156" s="57"/>
      <c r="GL156" s="57"/>
      <c r="GM156" s="57"/>
      <c r="GN156" s="57"/>
      <c r="GO156" s="57"/>
      <c r="GP156" s="57"/>
      <c r="GQ156" s="57"/>
      <c r="GR156" s="57"/>
      <c r="GS156" s="57"/>
      <c r="GT156" s="57"/>
      <c r="GU156" s="57"/>
      <c r="GV156" s="57"/>
      <c r="GW156" s="57"/>
      <c r="GX156" s="57"/>
      <c r="GY156" s="57"/>
      <c r="GZ156" s="57"/>
      <c r="HA156" s="57"/>
      <c r="HB156" s="57"/>
      <c r="HC156" s="57"/>
      <c r="HD156" s="57"/>
      <c r="HE156" s="57"/>
      <c r="HF156" s="57"/>
      <c r="HG156" s="57"/>
      <c r="HH156" s="57"/>
      <c r="HI156" s="57"/>
      <c r="HJ156" s="57"/>
      <c r="HK156" s="57"/>
      <c r="HL156" s="57"/>
      <c r="HM156" s="57"/>
      <c r="HN156" s="57"/>
      <c r="HO156" s="57"/>
      <c r="HP156" s="57"/>
      <c r="HQ156" s="56"/>
      <c r="HR156" s="56"/>
      <c r="HS156" s="56"/>
      <c r="HT156" s="56"/>
      <c r="HU156" s="56"/>
      <c r="HV156" s="56"/>
      <c r="HW156" s="56"/>
      <c r="HX156" s="56"/>
      <c r="HY156" s="56"/>
      <c r="HZ156" s="56"/>
      <c r="IA156" s="56"/>
      <c r="IB156" s="56"/>
      <c r="IC156" s="56"/>
      <c r="ID156" s="56"/>
      <c r="IE156" s="56"/>
      <c r="IF156" s="56"/>
      <c r="IG156" s="56"/>
      <c r="IH156" s="56"/>
      <c r="II156" s="56"/>
      <c r="IJ156" s="56"/>
      <c r="IK156" s="56"/>
      <c r="IL156" s="56"/>
      <c r="IM156" s="56"/>
      <c r="IN156" s="56"/>
      <c r="IO156" s="56"/>
      <c r="IP156" s="56"/>
      <c r="IQ156" s="56"/>
      <c r="IR156" s="56"/>
      <c r="IS156" s="56"/>
      <c r="IT156" s="56"/>
      <c r="IU156" s="56"/>
      <c r="IV156" s="56"/>
      <c r="IW156" s="56"/>
      <c r="IX156" s="56"/>
      <c r="IY156" s="56"/>
      <c r="IZ156" s="56"/>
      <c r="JA156" s="56"/>
      <c r="JB156" s="56"/>
      <c r="JC156" s="56"/>
      <c r="JD156" s="56"/>
      <c r="JE156" s="56"/>
      <c r="JF156" s="56"/>
      <c r="JG156" s="56"/>
      <c r="JH156" s="56"/>
      <c r="JI156" s="56"/>
      <c r="JJ156" s="56"/>
      <c r="JK156" s="56"/>
      <c r="JL156" s="56"/>
      <c r="JM156" s="56"/>
      <c r="JN156" s="56"/>
      <c r="JO156" s="56"/>
      <c r="JP156" s="56"/>
      <c r="JQ156" s="56"/>
      <c r="JR156" s="56"/>
      <c r="JS156" s="56"/>
      <c r="JT156" s="56"/>
      <c r="JU156" s="56"/>
      <c r="JV156" s="56"/>
      <c r="JW156" s="56"/>
      <c r="JX156" s="56"/>
      <c r="JY156" s="56"/>
      <c r="JZ156" s="56"/>
      <c r="KA156" s="56"/>
      <c r="KB156" s="56"/>
      <c r="KC156" s="56"/>
      <c r="KD156" s="56"/>
      <c r="KE156" s="56"/>
      <c r="KF156" s="56"/>
      <c r="KG156" s="56"/>
      <c r="KH156" s="56"/>
      <c r="KI156" s="56"/>
      <c r="KJ156" s="56"/>
      <c r="KK156" s="56"/>
      <c r="KL156" s="56"/>
      <c r="KM156" s="56"/>
      <c r="KN156" s="56"/>
      <c r="KO156" s="56"/>
      <c r="KP156" s="56"/>
      <c r="KQ156" s="56"/>
      <c r="KR156" s="56"/>
      <c r="KS156" s="56"/>
      <c r="KT156" s="56"/>
      <c r="KU156" s="56"/>
      <c r="KV156" s="56"/>
      <c r="KW156" s="56"/>
      <c r="KX156" s="56"/>
      <c r="KY156" s="56"/>
      <c r="KZ156" s="56"/>
      <c r="LA156" s="56"/>
      <c r="LB156" s="56"/>
      <c r="LC156" s="56"/>
      <c r="LD156" s="56"/>
      <c r="LE156" s="56"/>
      <c r="LF156" s="56"/>
      <c r="LG156" s="56"/>
      <c r="LH156" s="56"/>
      <c r="LI156" s="56"/>
      <c r="LJ156" s="56"/>
      <c r="LK156" s="56"/>
      <c r="LL156" s="56"/>
      <c r="LM156" s="56"/>
      <c r="LN156" s="56"/>
      <c r="LO156" s="56"/>
      <c r="LP156" s="56"/>
      <c r="LQ156" s="56"/>
      <c r="LR156" s="56"/>
      <c r="LS156" s="56"/>
      <c r="LT156" s="56"/>
      <c r="LU156" s="56"/>
      <c r="LV156" s="56"/>
      <c r="LW156" s="56"/>
      <c r="LX156" s="56"/>
    </row>
    <row r="157" spans="1:337" s="58" customFormat="1" ht="50.25" hidden="1" customHeight="1" x14ac:dyDescent="0.25">
      <c r="A157" s="157" t="s">
        <v>101</v>
      </c>
      <c r="B157" s="158"/>
      <c r="C157" s="158"/>
      <c r="D157" s="159"/>
      <c r="E157" s="106">
        <v>100000</v>
      </c>
      <c r="F157" s="148"/>
      <c r="G157" s="108">
        <f t="shared" ref="G157" si="59">E157+F157</f>
        <v>100000</v>
      </c>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7"/>
      <c r="AQ157" s="57"/>
      <c r="AR157" s="57"/>
      <c r="AS157" s="57"/>
      <c r="AT157" s="57"/>
      <c r="AU157" s="57"/>
      <c r="AV157" s="57"/>
      <c r="AW157" s="57"/>
      <c r="AX157" s="57"/>
      <c r="AY157" s="57"/>
      <c r="AZ157" s="57"/>
      <c r="BA157" s="57"/>
      <c r="BB157" s="57"/>
      <c r="BC157" s="57"/>
      <c r="BD157" s="57"/>
      <c r="BE157" s="57"/>
      <c r="BF157" s="57"/>
      <c r="BG157" s="57"/>
      <c r="BH157" s="57"/>
      <c r="BI157" s="57"/>
      <c r="BJ157" s="57"/>
      <c r="BK157" s="57"/>
      <c r="BL157" s="57"/>
      <c r="BM157" s="57"/>
      <c r="BN157" s="57"/>
      <c r="BO157" s="57"/>
      <c r="BP157" s="57"/>
      <c r="BQ157" s="57"/>
      <c r="BR157" s="57"/>
      <c r="BS157" s="57"/>
      <c r="BT157" s="57"/>
      <c r="BU157" s="57"/>
      <c r="BV157" s="57"/>
      <c r="BW157" s="57"/>
      <c r="BX157" s="57"/>
      <c r="BY157" s="57"/>
      <c r="BZ157" s="57"/>
      <c r="CA157" s="57"/>
      <c r="CB157" s="57"/>
      <c r="CC157" s="57"/>
      <c r="CD157" s="57"/>
      <c r="CE157" s="57"/>
      <c r="CF157" s="57"/>
      <c r="CG157" s="57"/>
      <c r="CH157" s="57"/>
      <c r="CI157" s="57"/>
      <c r="CJ157" s="57"/>
      <c r="CK157" s="57"/>
      <c r="CL157" s="57"/>
      <c r="CM157" s="57"/>
      <c r="CN157" s="57"/>
      <c r="CO157" s="57"/>
      <c r="CP157" s="57"/>
      <c r="CQ157" s="57"/>
      <c r="CR157" s="57"/>
      <c r="CS157" s="57"/>
      <c r="CT157" s="57"/>
      <c r="CU157" s="57"/>
      <c r="CV157" s="57"/>
      <c r="CW157" s="57"/>
      <c r="CX157" s="57"/>
      <c r="CY157" s="57"/>
      <c r="CZ157" s="57"/>
      <c r="DA157" s="57"/>
      <c r="DB157" s="57"/>
      <c r="DC157" s="57"/>
      <c r="DD157" s="57"/>
      <c r="DE157" s="57"/>
      <c r="DF157" s="57"/>
      <c r="DG157" s="57"/>
      <c r="DH157" s="57"/>
      <c r="DI157" s="57"/>
      <c r="DJ157" s="57"/>
      <c r="DK157" s="57"/>
      <c r="DL157" s="57"/>
      <c r="DM157" s="57"/>
      <c r="DN157" s="57"/>
      <c r="DO157" s="57"/>
      <c r="DP157" s="57"/>
      <c r="DQ157" s="57"/>
      <c r="DR157" s="57"/>
      <c r="DS157" s="57"/>
      <c r="DT157" s="57"/>
      <c r="DU157" s="57"/>
      <c r="DV157" s="57"/>
      <c r="DW157" s="57"/>
      <c r="DX157" s="57"/>
      <c r="DY157" s="57"/>
      <c r="DZ157" s="57"/>
      <c r="EA157" s="57"/>
      <c r="EB157" s="57"/>
      <c r="EC157" s="57"/>
      <c r="ED157" s="57"/>
      <c r="EE157" s="57"/>
      <c r="EF157" s="57"/>
      <c r="EG157" s="57"/>
      <c r="EH157" s="57"/>
      <c r="EI157" s="57"/>
      <c r="EJ157" s="57"/>
      <c r="EK157" s="57"/>
      <c r="EL157" s="57"/>
      <c r="EM157" s="57"/>
      <c r="EN157" s="57"/>
      <c r="EO157" s="57"/>
      <c r="EP157" s="57"/>
      <c r="EQ157" s="57"/>
      <c r="ER157" s="57"/>
      <c r="ES157" s="57"/>
      <c r="ET157" s="57"/>
      <c r="EU157" s="57"/>
      <c r="EV157" s="57"/>
      <c r="EW157" s="57"/>
      <c r="EX157" s="57"/>
      <c r="EY157" s="57"/>
      <c r="EZ157" s="57"/>
      <c r="FA157" s="57"/>
      <c r="FB157" s="57"/>
      <c r="FC157" s="57"/>
      <c r="FD157" s="57"/>
      <c r="FE157" s="57"/>
      <c r="FF157" s="57"/>
      <c r="FG157" s="57"/>
      <c r="FH157" s="57"/>
      <c r="FI157" s="57"/>
      <c r="FJ157" s="57"/>
      <c r="FK157" s="57"/>
      <c r="FL157" s="57"/>
      <c r="FM157" s="57"/>
      <c r="FN157" s="57"/>
      <c r="FO157" s="57"/>
      <c r="FP157" s="57"/>
      <c r="FQ157" s="57"/>
      <c r="FR157" s="57"/>
      <c r="FS157" s="57"/>
      <c r="FT157" s="57"/>
      <c r="FU157" s="57"/>
      <c r="FV157" s="57"/>
      <c r="FW157" s="57"/>
      <c r="FX157" s="57"/>
      <c r="FY157" s="57"/>
      <c r="FZ157" s="57"/>
      <c r="GA157" s="57"/>
      <c r="GB157" s="57"/>
      <c r="GC157" s="57"/>
      <c r="GD157" s="57"/>
      <c r="GE157" s="57"/>
      <c r="GF157" s="57"/>
      <c r="GG157" s="57"/>
      <c r="GH157" s="57"/>
      <c r="GI157" s="57"/>
      <c r="GJ157" s="57"/>
      <c r="GK157" s="57"/>
      <c r="GL157" s="57"/>
      <c r="GM157" s="57"/>
      <c r="GN157" s="57"/>
      <c r="GO157" s="57"/>
      <c r="GP157" s="57"/>
      <c r="GQ157" s="57"/>
      <c r="GR157" s="57"/>
      <c r="GS157" s="57"/>
      <c r="GT157" s="57"/>
      <c r="GU157" s="57"/>
      <c r="GV157" s="57"/>
      <c r="GW157" s="57"/>
      <c r="GX157" s="57"/>
      <c r="GY157" s="57"/>
      <c r="GZ157" s="57"/>
      <c r="HA157" s="57"/>
      <c r="HB157" s="57"/>
      <c r="HC157" s="57"/>
      <c r="HD157" s="57"/>
      <c r="HE157" s="57"/>
      <c r="HF157" s="57"/>
      <c r="HG157" s="57"/>
      <c r="HH157" s="57"/>
      <c r="HI157" s="57"/>
      <c r="HJ157" s="57"/>
      <c r="HK157" s="57"/>
      <c r="HL157" s="57"/>
      <c r="HM157" s="57"/>
      <c r="HN157" s="57"/>
      <c r="HO157" s="57"/>
      <c r="HP157" s="57"/>
      <c r="HQ157" s="56"/>
      <c r="HR157" s="56"/>
      <c r="HS157" s="56"/>
      <c r="HT157" s="56"/>
      <c r="HU157" s="56"/>
      <c r="HV157" s="56"/>
      <c r="HW157" s="56"/>
      <c r="HX157" s="56"/>
      <c r="HY157" s="56"/>
      <c r="HZ157" s="56"/>
      <c r="IA157" s="56"/>
      <c r="IB157" s="56"/>
      <c r="IC157" s="56"/>
      <c r="ID157" s="56"/>
      <c r="IE157" s="56"/>
      <c r="IF157" s="56"/>
      <c r="IG157" s="56"/>
      <c r="IH157" s="56"/>
      <c r="II157" s="56"/>
      <c r="IJ157" s="56"/>
      <c r="IK157" s="56"/>
      <c r="IL157" s="56"/>
      <c r="IM157" s="56"/>
      <c r="IN157" s="56"/>
      <c r="IO157" s="56"/>
      <c r="IP157" s="56"/>
      <c r="IQ157" s="56"/>
      <c r="IR157" s="56"/>
      <c r="IS157" s="56"/>
      <c r="IT157" s="56"/>
      <c r="IU157" s="56"/>
      <c r="IV157" s="56"/>
      <c r="IW157" s="56"/>
      <c r="IX157" s="56"/>
      <c r="IY157" s="56"/>
      <c r="IZ157" s="56"/>
      <c r="JA157" s="56"/>
      <c r="JB157" s="56"/>
      <c r="JC157" s="56"/>
      <c r="JD157" s="56"/>
      <c r="JE157" s="56"/>
      <c r="JF157" s="56"/>
      <c r="JG157" s="56"/>
      <c r="JH157" s="56"/>
      <c r="JI157" s="56"/>
      <c r="JJ157" s="56"/>
      <c r="JK157" s="56"/>
      <c r="JL157" s="56"/>
      <c r="JM157" s="56"/>
      <c r="JN157" s="56"/>
      <c r="JO157" s="56"/>
      <c r="JP157" s="56"/>
      <c r="JQ157" s="56"/>
      <c r="JR157" s="56"/>
      <c r="JS157" s="56"/>
      <c r="JT157" s="56"/>
      <c r="JU157" s="56"/>
      <c r="JV157" s="56"/>
      <c r="JW157" s="56"/>
      <c r="JX157" s="56"/>
      <c r="JY157" s="56"/>
      <c r="JZ157" s="56"/>
      <c r="KA157" s="56"/>
      <c r="KB157" s="56"/>
      <c r="KC157" s="56"/>
      <c r="KD157" s="56"/>
      <c r="KE157" s="56"/>
      <c r="KF157" s="56"/>
      <c r="KG157" s="56"/>
      <c r="KH157" s="56"/>
      <c r="KI157" s="56"/>
      <c r="KJ157" s="56"/>
      <c r="KK157" s="56"/>
      <c r="KL157" s="56"/>
      <c r="KM157" s="56"/>
      <c r="KN157" s="56"/>
      <c r="KO157" s="56"/>
      <c r="KP157" s="56"/>
      <c r="KQ157" s="56"/>
      <c r="KR157" s="56"/>
      <c r="KS157" s="56"/>
      <c r="KT157" s="56"/>
      <c r="KU157" s="56"/>
      <c r="KV157" s="56"/>
      <c r="KW157" s="56"/>
      <c r="KX157" s="56"/>
      <c r="KY157" s="56"/>
      <c r="KZ157" s="56"/>
      <c r="LA157" s="56"/>
      <c r="LB157" s="56"/>
      <c r="LC157" s="56"/>
      <c r="LD157" s="56"/>
      <c r="LE157" s="56"/>
      <c r="LF157" s="56"/>
      <c r="LG157" s="56"/>
      <c r="LH157" s="56"/>
      <c r="LI157" s="56"/>
      <c r="LJ157" s="56"/>
      <c r="LK157" s="56"/>
      <c r="LL157" s="56"/>
      <c r="LM157" s="56"/>
      <c r="LN157" s="56"/>
      <c r="LO157" s="56"/>
      <c r="LP157" s="56"/>
      <c r="LQ157" s="56"/>
      <c r="LR157" s="56"/>
      <c r="LS157" s="56"/>
      <c r="LT157" s="56"/>
      <c r="LU157" s="56"/>
      <c r="LV157" s="56"/>
      <c r="LW157" s="56"/>
      <c r="LX157" s="56"/>
    </row>
    <row r="158" spans="1:337" s="58" customFormat="1" ht="55.5" hidden="1" customHeight="1" x14ac:dyDescent="0.25">
      <c r="A158" s="178" t="s">
        <v>102</v>
      </c>
      <c r="B158" s="178"/>
      <c r="C158" s="178"/>
      <c r="D158" s="178"/>
      <c r="E158" s="75">
        <v>500000</v>
      </c>
      <c r="F158" s="95"/>
      <c r="G158" s="95">
        <f>E158+F158</f>
        <v>500000</v>
      </c>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7"/>
      <c r="AQ158" s="57"/>
      <c r="AR158" s="57"/>
      <c r="AS158" s="57"/>
      <c r="AT158" s="57"/>
      <c r="AU158" s="57"/>
      <c r="AV158" s="57"/>
      <c r="AW158" s="57"/>
      <c r="AX158" s="57"/>
      <c r="AY158" s="57"/>
      <c r="AZ158" s="57"/>
      <c r="BA158" s="57"/>
      <c r="BB158" s="57"/>
      <c r="BC158" s="57"/>
      <c r="BD158" s="57"/>
      <c r="BE158" s="57"/>
      <c r="BF158" s="57"/>
      <c r="BG158" s="57"/>
      <c r="BH158" s="57"/>
      <c r="BI158" s="57"/>
      <c r="BJ158" s="57"/>
      <c r="BK158" s="57"/>
      <c r="BL158" s="57"/>
      <c r="BM158" s="57"/>
      <c r="BN158" s="57"/>
      <c r="BO158" s="57"/>
      <c r="BP158" s="57"/>
      <c r="BQ158" s="57"/>
      <c r="BR158" s="57"/>
      <c r="BS158" s="57"/>
      <c r="BT158" s="57"/>
      <c r="BU158" s="57"/>
      <c r="BV158" s="57"/>
      <c r="BW158" s="57"/>
      <c r="BX158" s="57"/>
      <c r="BY158" s="57"/>
      <c r="BZ158" s="57"/>
      <c r="CA158" s="57"/>
      <c r="CB158" s="57"/>
      <c r="CC158" s="57"/>
      <c r="CD158" s="57"/>
      <c r="CE158" s="57"/>
      <c r="CF158" s="57"/>
      <c r="CG158" s="57"/>
      <c r="CH158" s="57"/>
      <c r="CI158" s="57"/>
      <c r="CJ158" s="57"/>
      <c r="CK158" s="57"/>
      <c r="CL158" s="57"/>
      <c r="CM158" s="57"/>
      <c r="CN158" s="57"/>
      <c r="CO158" s="57"/>
      <c r="CP158" s="57"/>
      <c r="CQ158" s="57"/>
      <c r="CR158" s="57"/>
      <c r="CS158" s="57"/>
      <c r="CT158" s="57"/>
      <c r="CU158" s="57"/>
      <c r="CV158" s="57"/>
      <c r="CW158" s="57"/>
      <c r="CX158" s="57"/>
      <c r="CY158" s="57"/>
      <c r="CZ158" s="57"/>
      <c r="DA158" s="57"/>
      <c r="DB158" s="57"/>
      <c r="DC158" s="57"/>
      <c r="DD158" s="57"/>
      <c r="DE158" s="57"/>
      <c r="DF158" s="57"/>
      <c r="DG158" s="57"/>
      <c r="DH158" s="57"/>
      <c r="DI158" s="57"/>
      <c r="DJ158" s="57"/>
      <c r="DK158" s="57"/>
      <c r="DL158" s="57"/>
      <c r="DM158" s="57"/>
      <c r="DN158" s="57"/>
      <c r="DO158" s="57"/>
      <c r="DP158" s="57"/>
      <c r="DQ158" s="57"/>
      <c r="DR158" s="57"/>
      <c r="DS158" s="57"/>
      <c r="DT158" s="57"/>
      <c r="DU158" s="57"/>
      <c r="DV158" s="57"/>
      <c r="DW158" s="57"/>
      <c r="DX158" s="57"/>
      <c r="DY158" s="57"/>
      <c r="DZ158" s="57"/>
      <c r="EA158" s="57"/>
      <c r="EB158" s="57"/>
      <c r="EC158" s="57"/>
      <c r="ED158" s="57"/>
      <c r="EE158" s="57"/>
      <c r="EF158" s="57"/>
      <c r="EG158" s="57"/>
      <c r="EH158" s="57"/>
      <c r="EI158" s="57"/>
      <c r="EJ158" s="57"/>
      <c r="EK158" s="57"/>
      <c r="EL158" s="57"/>
      <c r="EM158" s="57"/>
      <c r="EN158" s="57"/>
      <c r="EO158" s="57"/>
      <c r="EP158" s="57"/>
      <c r="EQ158" s="57"/>
      <c r="ER158" s="57"/>
      <c r="ES158" s="57"/>
      <c r="ET158" s="57"/>
      <c r="EU158" s="57"/>
      <c r="EV158" s="57"/>
      <c r="EW158" s="57"/>
      <c r="EX158" s="57"/>
      <c r="EY158" s="57"/>
      <c r="EZ158" s="57"/>
      <c r="FA158" s="57"/>
      <c r="FB158" s="57"/>
      <c r="FC158" s="57"/>
      <c r="FD158" s="57"/>
      <c r="FE158" s="57"/>
      <c r="FF158" s="57"/>
      <c r="FG158" s="57"/>
      <c r="FH158" s="57"/>
      <c r="FI158" s="57"/>
      <c r="FJ158" s="57"/>
      <c r="FK158" s="57"/>
      <c r="FL158" s="57"/>
      <c r="FM158" s="57"/>
      <c r="FN158" s="57"/>
      <c r="FO158" s="57"/>
      <c r="FP158" s="57"/>
      <c r="FQ158" s="57"/>
      <c r="FR158" s="57"/>
      <c r="FS158" s="57"/>
      <c r="FT158" s="57"/>
      <c r="FU158" s="57"/>
      <c r="FV158" s="57"/>
      <c r="FW158" s="57"/>
      <c r="FX158" s="57"/>
      <c r="FY158" s="57"/>
      <c r="FZ158" s="57"/>
      <c r="GA158" s="57"/>
      <c r="GB158" s="57"/>
      <c r="GC158" s="57"/>
      <c r="GD158" s="57"/>
      <c r="GE158" s="57"/>
      <c r="GF158" s="57"/>
      <c r="GG158" s="57"/>
      <c r="GH158" s="57"/>
      <c r="GI158" s="57"/>
      <c r="GJ158" s="57"/>
      <c r="GK158" s="57"/>
      <c r="GL158" s="57"/>
      <c r="GM158" s="57"/>
      <c r="GN158" s="57"/>
      <c r="GO158" s="57"/>
      <c r="GP158" s="57"/>
      <c r="GQ158" s="57"/>
      <c r="GR158" s="57"/>
      <c r="GS158" s="57"/>
      <c r="GT158" s="57"/>
      <c r="GU158" s="57"/>
      <c r="GV158" s="57"/>
      <c r="GW158" s="57"/>
      <c r="GX158" s="57"/>
      <c r="GY158" s="57"/>
      <c r="GZ158" s="57"/>
      <c r="HA158" s="57"/>
      <c r="HB158" s="57"/>
      <c r="HC158" s="57"/>
      <c r="HD158" s="57"/>
      <c r="HE158" s="57"/>
      <c r="HF158" s="57"/>
      <c r="HG158" s="57"/>
      <c r="HH158" s="57"/>
      <c r="HI158" s="57"/>
      <c r="HJ158" s="57"/>
      <c r="HK158" s="57"/>
      <c r="HL158" s="57"/>
      <c r="HM158" s="57"/>
      <c r="HN158" s="57"/>
      <c r="HO158" s="57"/>
      <c r="HP158" s="57"/>
      <c r="HQ158" s="56"/>
      <c r="HR158" s="56"/>
      <c r="HS158" s="56"/>
      <c r="HT158" s="56"/>
      <c r="HU158" s="56"/>
      <c r="HV158" s="56"/>
      <c r="HW158" s="56"/>
      <c r="HX158" s="56"/>
      <c r="HY158" s="56"/>
      <c r="HZ158" s="56"/>
      <c r="IA158" s="56"/>
      <c r="IB158" s="56"/>
      <c r="IC158" s="56"/>
      <c r="ID158" s="56"/>
      <c r="IE158" s="56"/>
      <c r="IF158" s="56"/>
      <c r="IG158" s="56"/>
      <c r="IH158" s="56"/>
      <c r="II158" s="56"/>
      <c r="IJ158" s="56"/>
      <c r="IK158" s="56"/>
      <c r="IL158" s="56"/>
      <c r="IM158" s="56"/>
      <c r="IN158" s="56"/>
      <c r="IO158" s="56"/>
      <c r="IP158" s="56"/>
      <c r="IQ158" s="56"/>
      <c r="IR158" s="56"/>
      <c r="IS158" s="56"/>
      <c r="IT158" s="56"/>
      <c r="IU158" s="56"/>
      <c r="IV158" s="56"/>
      <c r="IW158" s="56"/>
      <c r="IX158" s="56"/>
      <c r="IY158" s="56"/>
      <c r="IZ158" s="56"/>
      <c r="JA158" s="56"/>
      <c r="JB158" s="56"/>
      <c r="JC158" s="56"/>
      <c r="JD158" s="56"/>
      <c r="JE158" s="56"/>
      <c r="JF158" s="56"/>
      <c r="JG158" s="56"/>
      <c r="JH158" s="56"/>
      <c r="JI158" s="56"/>
      <c r="JJ158" s="56"/>
      <c r="JK158" s="56"/>
      <c r="JL158" s="56"/>
      <c r="JM158" s="56"/>
      <c r="JN158" s="56"/>
      <c r="JO158" s="56"/>
      <c r="JP158" s="56"/>
      <c r="JQ158" s="56"/>
      <c r="JR158" s="56"/>
      <c r="JS158" s="56"/>
      <c r="JT158" s="56"/>
      <c r="JU158" s="56"/>
      <c r="JV158" s="56"/>
      <c r="JW158" s="56"/>
      <c r="JX158" s="56"/>
      <c r="JY158" s="56"/>
      <c r="JZ158" s="56"/>
      <c r="KA158" s="56"/>
      <c r="KB158" s="56"/>
      <c r="KC158" s="56"/>
      <c r="KD158" s="56"/>
      <c r="KE158" s="56"/>
      <c r="KF158" s="56"/>
      <c r="KG158" s="56"/>
      <c r="KH158" s="56"/>
      <c r="KI158" s="56"/>
      <c r="KJ158" s="56"/>
      <c r="KK158" s="56"/>
      <c r="KL158" s="56"/>
      <c r="KM158" s="56"/>
      <c r="KN158" s="56"/>
      <c r="KO158" s="56"/>
      <c r="KP158" s="56"/>
      <c r="KQ158" s="56"/>
      <c r="KR158" s="56"/>
      <c r="KS158" s="56"/>
      <c r="KT158" s="56"/>
      <c r="KU158" s="56"/>
      <c r="KV158" s="56"/>
      <c r="KW158" s="56"/>
      <c r="KX158" s="56"/>
      <c r="KY158" s="56"/>
      <c r="KZ158" s="56"/>
      <c r="LA158" s="56"/>
      <c r="LB158" s="56"/>
      <c r="LC158" s="56"/>
      <c r="LD158" s="56"/>
      <c r="LE158" s="56"/>
      <c r="LF158" s="56"/>
      <c r="LG158" s="56"/>
      <c r="LH158" s="56"/>
      <c r="LI158" s="56"/>
      <c r="LJ158" s="56"/>
      <c r="LK158" s="56"/>
      <c r="LL158" s="56"/>
      <c r="LM158" s="56"/>
      <c r="LN158" s="56"/>
      <c r="LO158" s="56"/>
      <c r="LP158" s="56"/>
      <c r="LQ158" s="56"/>
      <c r="LR158" s="56"/>
      <c r="LS158" s="56"/>
      <c r="LT158" s="56"/>
      <c r="LU158" s="56"/>
      <c r="LV158" s="56"/>
      <c r="LW158" s="56"/>
      <c r="LX158" s="56"/>
    </row>
    <row r="159" spans="1:337" ht="48" hidden="1" customHeight="1" x14ac:dyDescent="0.25">
      <c r="A159" s="46">
        <v>3719800</v>
      </c>
      <c r="B159" s="46">
        <v>9800</v>
      </c>
      <c r="C159" s="208" t="s">
        <v>45</v>
      </c>
      <c r="D159" s="208"/>
      <c r="E159" s="74">
        <f>E160</f>
        <v>2400000</v>
      </c>
      <c r="F159" s="74">
        <f t="shared" ref="F159:G159" si="60">F160</f>
        <v>0</v>
      </c>
      <c r="G159" s="74">
        <f t="shared" si="60"/>
        <v>2400000</v>
      </c>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c r="EG159" s="2"/>
      <c r="EH159" s="2"/>
      <c r="EI159" s="2"/>
      <c r="EJ159" s="2"/>
      <c r="EK159" s="2"/>
      <c r="EL159" s="2"/>
      <c r="EM159" s="2"/>
      <c r="EN159" s="2"/>
      <c r="EO159" s="2"/>
      <c r="EP159" s="2"/>
      <c r="EQ159" s="2"/>
      <c r="ER159" s="2"/>
      <c r="ES159" s="2"/>
      <c r="ET159" s="2"/>
      <c r="EU159" s="2"/>
      <c r="EV159" s="2"/>
      <c r="EW159" s="2"/>
      <c r="EX159" s="2"/>
      <c r="EY159" s="2"/>
      <c r="EZ159" s="2"/>
      <c r="FA159" s="2"/>
      <c r="FB159" s="2"/>
      <c r="FC159" s="2"/>
      <c r="FD159" s="2"/>
      <c r="FE159" s="2"/>
      <c r="FF159" s="2"/>
      <c r="FG159" s="2"/>
      <c r="FH159" s="2"/>
      <c r="FI159" s="2"/>
      <c r="FJ159" s="2"/>
      <c r="FK159" s="2"/>
      <c r="FL159" s="2"/>
      <c r="FM159" s="2"/>
      <c r="FN159" s="2"/>
      <c r="FO159" s="2"/>
      <c r="FP159" s="2"/>
      <c r="FQ159" s="2"/>
      <c r="FR159" s="2"/>
      <c r="FS159" s="2"/>
      <c r="FT159" s="2"/>
      <c r="FU159" s="2"/>
      <c r="FV159" s="2"/>
      <c r="FW159" s="2"/>
      <c r="FX159" s="2"/>
      <c r="FY159" s="2"/>
      <c r="FZ159" s="2"/>
      <c r="GA159" s="2"/>
      <c r="GB159" s="2"/>
      <c r="GC159" s="2"/>
      <c r="GD159" s="2"/>
      <c r="GE159" s="2"/>
      <c r="GF159" s="2"/>
      <c r="GG159" s="2"/>
      <c r="GH159" s="2"/>
      <c r="GI159" s="2"/>
      <c r="GJ159" s="2"/>
      <c r="GK159" s="2"/>
      <c r="GL159" s="2"/>
      <c r="GM159" s="2"/>
      <c r="GN159" s="2"/>
      <c r="GO159" s="2"/>
      <c r="GP159" s="2"/>
      <c r="GQ159" s="2"/>
      <c r="GR159" s="2"/>
      <c r="GS159" s="2"/>
      <c r="GT159" s="2"/>
      <c r="GU159" s="2"/>
      <c r="GV159" s="2"/>
      <c r="GW159" s="2"/>
      <c r="GX159" s="2"/>
      <c r="GY159" s="2"/>
      <c r="GZ159" s="2"/>
      <c r="HA159" s="2"/>
      <c r="HB159" s="2"/>
      <c r="HC159" s="2"/>
      <c r="HD159" s="2"/>
      <c r="HE159" s="2"/>
      <c r="HF159" s="2"/>
      <c r="HG159" s="2"/>
      <c r="HH159" s="2"/>
      <c r="HI159" s="2"/>
      <c r="HJ159" s="2"/>
      <c r="HK159" s="2"/>
      <c r="HL159" s="2"/>
      <c r="HM159" s="2"/>
      <c r="HN159" s="2"/>
      <c r="HO159" s="2"/>
      <c r="HP159" s="2"/>
      <c r="HQ159" s="8"/>
      <c r="HR159" s="8"/>
      <c r="HS159" s="8"/>
      <c r="HT159" s="8"/>
      <c r="HU159" s="8"/>
      <c r="HV159" s="8"/>
      <c r="HW159" s="8"/>
      <c r="HX159" s="8"/>
      <c r="HY159" s="8"/>
      <c r="HZ159" s="8"/>
      <c r="IA159" s="8"/>
      <c r="IB159" s="8"/>
      <c r="IC159" s="8"/>
      <c r="ID159" s="8"/>
      <c r="IE159" s="8"/>
      <c r="IF159" s="8"/>
      <c r="IG159" s="8"/>
      <c r="IH159" s="8"/>
      <c r="II159" s="8"/>
      <c r="IJ159" s="8"/>
      <c r="IK159" s="8"/>
      <c r="IL159" s="8"/>
      <c r="IM159" s="8"/>
      <c r="IN159" s="8"/>
      <c r="IO159" s="8"/>
      <c r="IP159" s="8"/>
      <c r="IQ159" s="8"/>
      <c r="IR159" s="8"/>
      <c r="IS159" s="8"/>
      <c r="IT159" s="8"/>
      <c r="IU159" s="8"/>
      <c r="IV159" s="8"/>
      <c r="IW159" s="8"/>
      <c r="IX159" s="8"/>
      <c r="IY159" s="8"/>
      <c r="IZ159" s="8"/>
      <c r="JA159" s="8"/>
      <c r="JB159" s="8"/>
      <c r="JC159" s="8"/>
      <c r="JD159" s="8"/>
      <c r="JE159" s="8"/>
      <c r="JF159" s="8"/>
      <c r="JG159" s="8"/>
      <c r="JH159" s="8"/>
      <c r="JI159" s="8"/>
      <c r="JJ159" s="8"/>
      <c r="JK159" s="8"/>
      <c r="JL159" s="8"/>
      <c r="JM159" s="8"/>
      <c r="JN159" s="8"/>
      <c r="JO159" s="8"/>
      <c r="JP159" s="8"/>
      <c r="JQ159" s="8"/>
      <c r="JR159" s="8"/>
      <c r="JS159" s="8"/>
      <c r="JT159" s="8"/>
      <c r="JU159" s="8"/>
      <c r="JV159" s="8"/>
      <c r="JW159" s="8"/>
      <c r="JX159" s="8"/>
      <c r="JY159" s="8"/>
      <c r="JZ159" s="8"/>
      <c r="KA159" s="8"/>
      <c r="KB159" s="8"/>
      <c r="KC159" s="8"/>
      <c r="KD159" s="8"/>
      <c r="KE159" s="8"/>
      <c r="KF159" s="8"/>
      <c r="KG159" s="8"/>
      <c r="KH159" s="8"/>
      <c r="KI159" s="8"/>
      <c r="KJ159" s="8"/>
      <c r="KK159" s="8"/>
      <c r="KL159" s="8"/>
      <c r="KM159" s="8"/>
      <c r="KN159" s="8"/>
      <c r="KO159" s="8"/>
      <c r="KP159" s="8"/>
      <c r="KQ159" s="8"/>
      <c r="KR159" s="8"/>
      <c r="KS159" s="8"/>
      <c r="KT159" s="8"/>
      <c r="KU159" s="8"/>
      <c r="KV159" s="8"/>
      <c r="KW159" s="8"/>
      <c r="KX159" s="8"/>
      <c r="KY159" s="8"/>
      <c r="KZ159" s="8"/>
      <c r="LA159" s="8"/>
      <c r="LB159" s="8"/>
      <c r="LC159" s="8"/>
      <c r="LD159" s="8"/>
      <c r="LE159" s="8"/>
      <c r="LF159" s="8"/>
      <c r="LG159" s="8"/>
      <c r="LH159" s="8"/>
      <c r="LI159" s="8"/>
      <c r="LJ159" s="8"/>
      <c r="LK159" s="8"/>
      <c r="LL159" s="8"/>
      <c r="LM159" s="8"/>
      <c r="LN159" s="8"/>
      <c r="LO159" s="8"/>
      <c r="LP159" s="8"/>
      <c r="LQ159" s="8"/>
      <c r="LR159" s="8"/>
      <c r="LS159" s="8"/>
      <c r="LT159" s="8"/>
      <c r="LU159" s="8"/>
      <c r="LV159" s="8"/>
      <c r="LW159" s="8"/>
      <c r="LX159" s="8"/>
      <c r="LY159" s="9"/>
    </row>
    <row r="160" spans="1:337" ht="18" hidden="1" x14ac:dyDescent="0.25">
      <c r="A160" s="41">
        <v>99000000000</v>
      </c>
      <c r="B160" s="157" t="s">
        <v>7</v>
      </c>
      <c r="C160" s="158"/>
      <c r="D160" s="159"/>
      <c r="E160" s="109">
        <f>SUM(E162:E170)</f>
        <v>2400000</v>
      </c>
      <c r="F160" s="109">
        <f t="shared" ref="F160:G160" si="61">SUM(F162:F170)</f>
        <v>0</v>
      </c>
      <c r="G160" s="109">
        <f t="shared" si="61"/>
        <v>2400000</v>
      </c>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c r="EG160" s="2"/>
      <c r="EH160" s="2"/>
      <c r="EI160" s="2"/>
      <c r="EJ160" s="2"/>
      <c r="EK160" s="2"/>
      <c r="EL160" s="2"/>
      <c r="EM160" s="2"/>
      <c r="EN160" s="2"/>
      <c r="EO160" s="2"/>
      <c r="EP160" s="2"/>
      <c r="EQ160" s="2"/>
      <c r="ER160" s="2"/>
      <c r="ES160" s="2"/>
      <c r="ET160" s="2"/>
      <c r="EU160" s="2"/>
      <c r="EV160" s="2"/>
      <c r="EW160" s="2"/>
      <c r="EX160" s="2"/>
      <c r="EY160" s="2"/>
      <c r="EZ160" s="2"/>
      <c r="FA160" s="2"/>
      <c r="FB160" s="2"/>
      <c r="FC160" s="2"/>
      <c r="FD160" s="2"/>
      <c r="FE160" s="2"/>
      <c r="FF160" s="2"/>
      <c r="FG160" s="2"/>
      <c r="FH160" s="2"/>
      <c r="FI160" s="2"/>
      <c r="FJ160" s="2"/>
      <c r="FK160" s="2"/>
      <c r="FL160" s="2"/>
      <c r="FM160" s="2"/>
      <c r="FN160" s="2"/>
      <c r="FO160" s="2"/>
      <c r="FP160" s="2"/>
      <c r="FQ160" s="2"/>
      <c r="FR160" s="2"/>
      <c r="FS160" s="2"/>
      <c r="FT160" s="2"/>
      <c r="FU160" s="2"/>
      <c r="FV160" s="2"/>
      <c r="FW160" s="2"/>
      <c r="FX160" s="2"/>
      <c r="FY160" s="2"/>
      <c r="FZ160" s="2"/>
      <c r="GA160" s="2"/>
      <c r="GB160" s="2"/>
      <c r="GC160" s="2"/>
      <c r="GD160" s="2"/>
      <c r="GE160" s="2"/>
      <c r="GF160" s="2"/>
      <c r="GG160" s="2"/>
      <c r="GH160" s="2"/>
      <c r="GI160" s="2"/>
      <c r="GJ160" s="2"/>
      <c r="GK160" s="2"/>
      <c r="GL160" s="2"/>
      <c r="GM160" s="2"/>
      <c r="GN160" s="2"/>
      <c r="GO160" s="2"/>
      <c r="GP160" s="2"/>
      <c r="GQ160" s="2"/>
      <c r="GR160" s="2"/>
      <c r="GS160" s="2"/>
      <c r="GT160" s="2"/>
      <c r="GU160" s="2"/>
      <c r="GV160" s="2"/>
      <c r="GW160" s="2"/>
      <c r="GX160" s="2"/>
      <c r="GY160" s="2"/>
      <c r="GZ160" s="2"/>
      <c r="HA160" s="2"/>
      <c r="HB160" s="2"/>
      <c r="HC160" s="2"/>
      <c r="HD160" s="2"/>
      <c r="HE160" s="2"/>
      <c r="HF160" s="2"/>
      <c r="HG160" s="2"/>
      <c r="HH160" s="2"/>
      <c r="HI160" s="2"/>
      <c r="HJ160" s="2"/>
      <c r="HK160" s="2"/>
      <c r="HL160" s="2"/>
      <c r="HM160" s="2"/>
      <c r="HN160" s="2"/>
      <c r="HO160" s="2"/>
      <c r="HP160" s="2"/>
      <c r="HQ160" s="8"/>
      <c r="HR160" s="8"/>
      <c r="HS160" s="8"/>
      <c r="HT160" s="8"/>
      <c r="HU160" s="8"/>
      <c r="HV160" s="8"/>
      <c r="HW160" s="8"/>
      <c r="HX160" s="8"/>
      <c r="HY160" s="8"/>
      <c r="HZ160" s="8"/>
      <c r="IA160" s="8"/>
      <c r="IB160" s="8"/>
      <c r="IC160" s="8"/>
      <c r="ID160" s="8"/>
      <c r="IE160" s="8"/>
      <c r="IF160" s="8"/>
      <c r="IG160" s="8"/>
      <c r="IH160" s="8"/>
      <c r="II160" s="8"/>
      <c r="IJ160" s="8"/>
      <c r="IK160" s="8"/>
      <c r="IL160" s="8"/>
      <c r="IM160" s="8"/>
      <c r="IN160" s="8"/>
      <c r="IO160" s="8"/>
      <c r="IP160" s="8"/>
      <c r="IQ160" s="8"/>
      <c r="IR160" s="8"/>
      <c r="IS160" s="8"/>
      <c r="IT160" s="8"/>
      <c r="IU160" s="8"/>
      <c r="IV160" s="8"/>
      <c r="IW160" s="8"/>
      <c r="IX160" s="8"/>
      <c r="IY160" s="8"/>
      <c r="IZ160" s="8"/>
      <c r="JA160" s="8"/>
      <c r="JB160" s="8"/>
      <c r="JC160" s="8"/>
      <c r="JD160" s="8"/>
      <c r="JE160" s="8"/>
      <c r="JF160" s="8"/>
      <c r="JG160" s="8"/>
      <c r="JH160" s="8"/>
      <c r="JI160" s="8"/>
      <c r="JJ160" s="8"/>
      <c r="JK160" s="8"/>
      <c r="JL160" s="8"/>
      <c r="JM160" s="8"/>
      <c r="JN160" s="8"/>
      <c r="JO160" s="8"/>
      <c r="JP160" s="8"/>
      <c r="JQ160" s="8"/>
      <c r="JR160" s="8"/>
      <c r="JS160" s="8"/>
      <c r="JT160" s="8"/>
      <c r="JU160" s="8"/>
      <c r="JV160" s="8"/>
      <c r="JW160" s="8"/>
      <c r="JX160" s="8"/>
      <c r="JY160" s="8"/>
      <c r="JZ160" s="8"/>
      <c r="KA160" s="8"/>
      <c r="KB160" s="8"/>
      <c r="KC160" s="8"/>
      <c r="KD160" s="8"/>
      <c r="KE160" s="8"/>
      <c r="KF160" s="8"/>
      <c r="KG160" s="8"/>
      <c r="KH160" s="8"/>
      <c r="KI160" s="8"/>
      <c r="KJ160" s="8"/>
      <c r="KK160" s="8"/>
      <c r="KL160" s="8"/>
      <c r="KM160" s="8"/>
      <c r="KN160" s="8"/>
      <c r="KO160" s="8"/>
      <c r="KP160" s="8"/>
      <c r="KQ160" s="8"/>
      <c r="KR160" s="8"/>
      <c r="KS160" s="8"/>
      <c r="KT160" s="8"/>
      <c r="KU160" s="8"/>
      <c r="KV160" s="8"/>
      <c r="KW160" s="8"/>
      <c r="KX160" s="8"/>
      <c r="KY160" s="8"/>
      <c r="KZ160" s="8"/>
      <c r="LA160" s="8"/>
      <c r="LB160" s="8"/>
      <c r="LC160" s="8"/>
      <c r="LD160" s="8"/>
      <c r="LE160" s="8"/>
      <c r="LF160" s="8"/>
      <c r="LG160" s="8"/>
      <c r="LH160" s="8"/>
      <c r="LI160" s="8"/>
      <c r="LJ160" s="8"/>
      <c r="LK160" s="8"/>
      <c r="LL160" s="8"/>
      <c r="LM160" s="8"/>
      <c r="LN160" s="8"/>
      <c r="LO160" s="8"/>
      <c r="LP160" s="8"/>
      <c r="LQ160" s="8"/>
      <c r="LR160" s="8"/>
      <c r="LS160" s="8"/>
      <c r="LT160" s="8"/>
      <c r="LU160" s="8"/>
      <c r="LV160" s="8"/>
      <c r="LW160" s="8"/>
      <c r="LX160" s="8"/>
      <c r="LY160" s="9"/>
    </row>
    <row r="161" spans="1:337" ht="18" hidden="1" x14ac:dyDescent="0.25">
      <c r="A161" s="163" t="s">
        <v>22</v>
      </c>
      <c r="B161" s="164"/>
      <c r="C161" s="164"/>
      <c r="D161" s="165"/>
      <c r="E161" s="106"/>
      <c r="F161" s="135"/>
      <c r="G161" s="117"/>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c r="EG161" s="2"/>
      <c r="EH161" s="2"/>
      <c r="EI161" s="2"/>
      <c r="EJ161" s="2"/>
      <c r="EK161" s="2"/>
      <c r="EL161" s="2"/>
      <c r="EM161" s="2"/>
      <c r="EN161" s="2"/>
      <c r="EO161" s="2"/>
      <c r="EP161" s="2"/>
      <c r="EQ161" s="2"/>
      <c r="ER161" s="2"/>
      <c r="ES161" s="2"/>
      <c r="ET161" s="2"/>
      <c r="EU161" s="2"/>
      <c r="EV161" s="2"/>
      <c r="EW161" s="2"/>
      <c r="EX161" s="2"/>
      <c r="EY161" s="2"/>
      <c r="EZ161" s="2"/>
      <c r="FA161" s="2"/>
      <c r="FB161" s="2"/>
      <c r="FC161" s="2"/>
      <c r="FD161" s="2"/>
      <c r="FE161" s="2"/>
      <c r="FF161" s="2"/>
      <c r="FG161" s="2"/>
      <c r="FH161" s="2"/>
      <c r="FI161" s="2"/>
      <c r="FJ161" s="2"/>
      <c r="FK161" s="2"/>
      <c r="FL161" s="2"/>
      <c r="FM161" s="2"/>
      <c r="FN161" s="2"/>
      <c r="FO161" s="2"/>
      <c r="FP161" s="2"/>
      <c r="FQ161" s="2"/>
      <c r="FR161" s="2"/>
      <c r="FS161" s="2"/>
      <c r="FT161" s="2"/>
      <c r="FU161" s="2"/>
      <c r="FV161" s="2"/>
      <c r="FW161" s="2"/>
      <c r="FX161" s="2"/>
      <c r="FY161" s="2"/>
      <c r="FZ161" s="2"/>
      <c r="GA161" s="2"/>
      <c r="GB161" s="2"/>
      <c r="GC161" s="2"/>
      <c r="GD161" s="2"/>
      <c r="GE161" s="2"/>
      <c r="GF161" s="2"/>
      <c r="GG161" s="2"/>
      <c r="GH161" s="2"/>
      <c r="GI161" s="2"/>
      <c r="GJ161" s="2"/>
      <c r="GK161" s="2"/>
      <c r="GL161" s="2"/>
      <c r="GM161" s="2"/>
      <c r="GN161" s="2"/>
      <c r="GO161" s="2"/>
      <c r="GP161" s="2"/>
      <c r="GQ161" s="2"/>
      <c r="GR161" s="2"/>
      <c r="GS161" s="2"/>
      <c r="GT161" s="2"/>
      <c r="GU161" s="2"/>
      <c r="GV161" s="2"/>
      <c r="GW161" s="2"/>
      <c r="GX161" s="2"/>
      <c r="GY161" s="2"/>
      <c r="GZ161" s="2"/>
      <c r="HA161" s="2"/>
      <c r="HB161" s="2"/>
      <c r="HC161" s="2"/>
      <c r="HD161" s="2"/>
      <c r="HE161" s="2"/>
      <c r="HF161" s="2"/>
      <c r="HG161" s="2"/>
      <c r="HH161" s="2"/>
      <c r="HI161" s="2"/>
      <c r="HJ161" s="2"/>
      <c r="HK161" s="2"/>
      <c r="HL161" s="2"/>
      <c r="HM161" s="2"/>
      <c r="HN161" s="2"/>
      <c r="HO161" s="2"/>
      <c r="HP161" s="2"/>
      <c r="HQ161" s="8"/>
      <c r="HR161" s="8"/>
      <c r="HS161" s="8"/>
      <c r="HT161" s="8"/>
      <c r="HU161" s="8"/>
      <c r="HV161" s="8"/>
      <c r="HW161" s="8"/>
      <c r="HX161" s="8"/>
      <c r="HY161" s="8"/>
      <c r="HZ161" s="8"/>
      <c r="IA161" s="8"/>
      <c r="IB161" s="8"/>
      <c r="IC161" s="8"/>
      <c r="ID161" s="8"/>
      <c r="IE161" s="8"/>
      <c r="IF161" s="8"/>
      <c r="IG161" s="8"/>
      <c r="IH161" s="8"/>
      <c r="II161" s="8"/>
      <c r="IJ161" s="8"/>
      <c r="IK161" s="8"/>
      <c r="IL161" s="8"/>
      <c r="IM161" s="8"/>
      <c r="IN161" s="8"/>
      <c r="IO161" s="8"/>
      <c r="IP161" s="8"/>
      <c r="IQ161" s="8"/>
      <c r="IR161" s="8"/>
      <c r="IS161" s="8"/>
      <c r="IT161" s="8"/>
      <c r="IU161" s="8"/>
      <c r="IV161" s="8"/>
      <c r="IW161" s="8"/>
      <c r="IX161" s="8"/>
      <c r="IY161" s="8"/>
      <c r="IZ161" s="8"/>
      <c r="JA161" s="8"/>
      <c r="JB161" s="8"/>
      <c r="JC161" s="8"/>
      <c r="JD161" s="8"/>
      <c r="JE161" s="8"/>
      <c r="JF161" s="8"/>
      <c r="JG161" s="8"/>
      <c r="JH161" s="8"/>
      <c r="JI161" s="8"/>
      <c r="JJ161" s="8"/>
      <c r="JK161" s="8"/>
      <c r="JL161" s="8"/>
      <c r="JM161" s="8"/>
      <c r="JN161" s="8"/>
      <c r="JO161" s="8"/>
      <c r="JP161" s="8"/>
      <c r="JQ161" s="8"/>
      <c r="JR161" s="8"/>
      <c r="JS161" s="8"/>
      <c r="JT161" s="8"/>
      <c r="JU161" s="8"/>
      <c r="JV161" s="8"/>
      <c r="JW161" s="8"/>
      <c r="JX161" s="8"/>
      <c r="JY161" s="8"/>
      <c r="JZ161" s="8"/>
      <c r="KA161" s="8"/>
      <c r="KB161" s="8"/>
      <c r="KC161" s="8"/>
      <c r="KD161" s="8"/>
      <c r="KE161" s="8"/>
      <c r="KF161" s="8"/>
      <c r="KG161" s="8"/>
      <c r="KH161" s="8"/>
      <c r="KI161" s="8"/>
      <c r="KJ161" s="8"/>
      <c r="KK161" s="8"/>
      <c r="KL161" s="8"/>
      <c r="KM161" s="8"/>
      <c r="KN161" s="8"/>
      <c r="KO161" s="8"/>
      <c r="KP161" s="8"/>
      <c r="KQ161" s="8"/>
      <c r="KR161" s="8"/>
      <c r="KS161" s="8"/>
      <c r="KT161" s="8"/>
      <c r="KU161" s="8"/>
      <c r="KV161" s="8"/>
      <c r="KW161" s="8"/>
      <c r="KX161" s="8"/>
      <c r="KY161" s="8"/>
      <c r="KZ161" s="8"/>
      <c r="LA161" s="8"/>
      <c r="LB161" s="8"/>
      <c r="LC161" s="8"/>
      <c r="LD161" s="8"/>
      <c r="LE161" s="8"/>
      <c r="LF161" s="8"/>
      <c r="LG161" s="8"/>
      <c r="LH161" s="8"/>
      <c r="LI161" s="8"/>
      <c r="LJ161" s="8"/>
      <c r="LK161" s="8"/>
      <c r="LL161" s="8"/>
      <c r="LM161" s="8"/>
      <c r="LN161" s="8"/>
      <c r="LO161" s="8"/>
      <c r="LP161" s="8"/>
      <c r="LQ161" s="8"/>
      <c r="LR161" s="8"/>
      <c r="LS161" s="8"/>
      <c r="LT161" s="8"/>
      <c r="LU161" s="8"/>
      <c r="LV161" s="8"/>
      <c r="LW161" s="8"/>
      <c r="LX161" s="8"/>
      <c r="LY161" s="9"/>
    </row>
    <row r="162" spans="1:337" ht="28.5" hidden="1" customHeight="1" x14ac:dyDescent="0.25">
      <c r="A162" s="154" t="s">
        <v>83</v>
      </c>
      <c r="B162" s="155"/>
      <c r="C162" s="155"/>
      <c r="D162" s="156"/>
      <c r="E162" s="106">
        <v>300000</v>
      </c>
      <c r="F162" s="135"/>
      <c r="G162" s="117">
        <f t="shared" ref="G162:G170" si="62">E162+F162</f>
        <v>300000</v>
      </c>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c r="EG162" s="2"/>
      <c r="EH162" s="2"/>
      <c r="EI162" s="2"/>
      <c r="EJ162" s="2"/>
      <c r="EK162" s="2"/>
      <c r="EL162" s="2"/>
      <c r="EM162" s="2"/>
      <c r="EN162" s="2"/>
      <c r="EO162" s="2"/>
      <c r="EP162" s="2"/>
      <c r="EQ162" s="2"/>
      <c r="ER162" s="2"/>
      <c r="ES162" s="2"/>
      <c r="ET162" s="2"/>
      <c r="EU162" s="2"/>
      <c r="EV162" s="2"/>
      <c r="EW162" s="2"/>
      <c r="EX162" s="2"/>
      <c r="EY162" s="2"/>
      <c r="EZ162" s="2"/>
      <c r="FA162" s="2"/>
      <c r="FB162" s="2"/>
      <c r="FC162" s="2"/>
      <c r="FD162" s="2"/>
      <c r="FE162" s="2"/>
      <c r="FF162" s="2"/>
      <c r="FG162" s="2"/>
      <c r="FH162" s="2"/>
      <c r="FI162" s="2"/>
      <c r="FJ162" s="2"/>
      <c r="FK162" s="2"/>
      <c r="FL162" s="2"/>
      <c r="FM162" s="2"/>
      <c r="FN162" s="2"/>
      <c r="FO162" s="2"/>
      <c r="FP162" s="2"/>
      <c r="FQ162" s="2"/>
      <c r="FR162" s="2"/>
      <c r="FS162" s="2"/>
      <c r="FT162" s="2"/>
      <c r="FU162" s="2"/>
      <c r="FV162" s="2"/>
      <c r="FW162" s="2"/>
      <c r="FX162" s="2"/>
      <c r="FY162" s="2"/>
      <c r="FZ162" s="2"/>
      <c r="GA162" s="2"/>
      <c r="GB162" s="2"/>
      <c r="GC162" s="2"/>
      <c r="GD162" s="2"/>
      <c r="GE162" s="2"/>
      <c r="GF162" s="2"/>
      <c r="GG162" s="2"/>
      <c r="GH162" s="2"/>
      <c r="GI162" s="2"/>
      <c r="GJ162" s="2"/>
      <c r="GK162" s="2"/>
      <c r="GL162" s="2"/>
      <c r="GM162" s="2"/>
      <c r="GN162" s="2"/>
      <c r="GO162" s="2"/>
      <c r="GP162" s="2"/>
      <c r="GQ162" s="2"/>
      <c r="GR162" s="2"/>
      <c r="GS162" s="2"/>
      <c r="GT162" s="2"/>
      <c r="GU162" s="2"/>
      <c r="GV162" s="2"/>
      <c r="GW162" s="2"/>
      <c r="GX162" s="2"/>
      <c r="GY162" s="2"/>
      <c r="GZ162" s="2"/>
      <c r="HA162" s="2"/>
      <c r="HB162" s="2"/>
      <c r="HC162" s="2"/>
      <c r="HD162" s="2"/>
      <c r="HE162" s="2"/>
      <c r="HF162" s="2"/>
      <c r="HG162" s="2"/>
      <c r="HH162" s="2"/>
      <c r="HI162" s="2"/>
      <c r="HJ162" s="2"/>
      <c r="HK162" s="2"/>
      <c r="HL162" s="2"/>
      <c r="HM162" s="2"/>
      <c r="HN162" s="2"/>
      <c r="HO162" s="2"/>
      <c r="HP162" s="2"/>
      <c r="HQ162" s="8"/>
      <c r="HR162" s="8"/>
      <c r="HS162" s="8"/>
      <c r="HT162" s="8"/>
      <c r="HU162" s="8"/>
      <c r="HV162" s="8"/>
      <c r="HW162" s="8"/>
      <c r="HX162" s="8"/>
      <c r="HY162" s="8"/>
      <c r="HZ162" s="8"/>
      <c r="IA162" s="8"/>
      <c r="IB162" s="8"/>
      <c r="IC162" s="8"/>
      <c r="ID162" s="8"/>
      <c r="IE162" s="8"/>
      <c r="IF162" s="8"/>
      <c r="IG162" s="8"/>
      <c r="IH162" s="8"/>
      <c r="II162" s="8"/>
      <c r="IJ162" s="8"/>
      <c r="IK162" s="8"/>
      <c r="IL162" s="8"/>
      <c r="IM162" s="8"/>
      <c r="IN162" s="8"/>
      <c r="IO162" s="8"/>
      <c r="IP162" s="8"/>
      <c r="IQ162" s="8"/>
      <c r="IR162" s="8"/>
      <c r="IS162" s="8"/>
      <c r="IT162" s="8"/>
      <c r="IU162" s="8"/>
      <c r="IV162" s="8"/>
      <c r="IW162" s="8"/>
      <c r="IX162" s="8"/>
      <c r="IY162" s="8"/>
      <c r="IZ162" s="8"/>
      <c r="JA162" s="8"/>
      <c r="JB162" s="8"/>
      <c r="JC162" s="8"/>
      <c r="JD162" s="8"/>
      <c r="JE162" s="8"/>
      <c r="JF162" s="8"/>
      <c r="JG162" s="8"/>
      <c r="JH162" s="8"/>
      <c r="JI162" s="8"/>
      <c r="JJ162" s="8"/>
      <c r="JK162" s="8"/>
      <c r="JL162" s="8"/>
      <c r="JM162" s="8"/>
      <c r="JN162" s="8"/>
      <c r="JO162" s="8"/>
      <c r="JP162" s="8"/>
      <c r="JQ162" s="8"/>
      <c r="JR162" s="8"/>
      <c r="JS162" s="8"/>
      <c r="JT162" s="8"/>
      <c r="JU162" s="8"/>
      <c r="JV162" s="8"/>
      <c r="JW162" s="8"/>
      <c r="JX162" s="8"/>
      <c r="JY162" s="8"/>
      <c r="JZ162" s="8"/>
      <c r="KA162" s="8"/>
      <c r="KB162" s="8"/>
      <c r="KC162" s="8"/>
      <c r="KD162" s="8"/>
      <c r="KE162" s="8"/>
      <c r="KF162" s="8"/>
      <c r="KG162" s="8"/>
      <c r="KH162" s="8"/>
      <c r="KI162" s="8"/>
      <c r="KJ162" s="8"/>
      <c r="KK162" s="8"/>
      <c r="KL162" s="8"/>
      <c r="KM162" s="8"/>
      <c r="KN162" s="8"/>
      <c r="KO162" s="8"/>
      <c r="KP162" s="8"/>
      <c r="KQ162" s="8"/>
      <c r="KR162" s="8"/>
      <c r="KS162" s="8"/>
      <c r="KT162" s="8"/>
      <c r="KU162" s="8"/>
      <c r="KV162" s="8"/>
      <c r="KW162" s="8"/>
      <c r="KX162" s="8"/>
      <c r="KY162" s="8"/>
      <c r="KZ162" s="8"/>
      <c r="LA162" s="8"/>
      <c r="LB162" s="8"/>
      <c r="LC162" s="8"/>
      <c r="LD162" s="8"/>
      <c r="LE162" s="8"/>
      <c r="LF162" s="8"/>
      <c r="LG162" s="8"/>
      <c r="LH162" s="8"/>
      <c r="LI162" s="8"/>
      <c r="LJ162" s="8"/>
      <c r="LK162" s="8"/>
      <c r="LL162" s="8"/>
      <c r="LM162" s="8"/>
      <c r="LN162" s="8"/>
      <c r="LO162" s="8"/>
      <c r="LP162" s="8"/>
      <c r="LQ162" s="8"/>
      <c r="LR162" s="8"/>
      <c r="LS162" s="8"/>
      <c r="LT162" s="8"/>
      <c r="LU162" s="8"/>
      <c r="LV162" s="8"/>
      <c r="LW162" s="8"/>
      <c r="LX162" s="8"/>
      <c r="LY162" s="9"/>
    </row>
    <row r="163" spans="1:337" ht="21" hidden="1" customHeight="1" x14ac:dyDescent="0.25">
      <c r="A163" s="154" t="s">
        <v>90</v>
      </c>
      <c r="B163" s="155"/>
      <c r="C163" s="155"/>
      <c r="D163" s="156"/>
      <c r="E163" s="117">
        <v>900000</v>
      </c>
      <c r="F163" s="135"/>
      <c r="G163" s="117">
        <f t="shared" si="62"/>
        <v>900000</v>
      </c>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c r="EG163" s="2"/>
      <c r="EH163" s="2"/>
      <c r="EI163" s="2"/>
      <c r="EJ163" s="2"/>
      <c r="EK163" s="2"/>
      <c r="EL163" s="2"/>
      <c r="EM163" s="2"/>
      <c r="EN163" s="2"/>
      <c r="EO163" s="2"/>
      <c r="EP163" s="2"/>
      <c r="EQ163" s="2"/>
      <c r="ER163" s="2"/>
      <c r="ES163" s="2"/>
      <c r="ET163" s="2"/>
      <c r="EU163" s="2"/>
      <c r="EV163" s="2"/>
      <c r="EW163" s="2"/>
      <c r="EX163" s="2"/>
      <c r="EY163" s="2"/>
      <c r="EZ163" s="2"/>
      <c r="FA163" s="2"/>
      <c r="FB163" s="2"/>
      <c r="FC163" s="2"/>
      <c r="FD163" s="2"/>
      <c r="FE163" s="2"/>
      <c r="FF163" s="2"/>
      <c r="FG163" s="2"/>
      <c r="FH163" s="2"/>
      <c r="FI163" s="2"/>
      <c r="FJ163" s="2"/>
      <c r="FK163" s="2"/>
      <c r="FL163" s="2"/>
      <c r="FM163" s="2"/>
      <c r="FN163" s="2"/>
      <c r="FO163" s="2"/>
      <c r="FP163" s="2"/>
      <c r="FQ163" s="2"/>
      <c r="FR163" s="2"/>
      <c r="FS163" s="2"/>
      <c r="FT163" s="2"/>
      <c r="FU163" s="2"/>
      <c r="FV163" s="2"/>
      <c r="FW163" s="2"/>
      <c r="FX163" s="2"/>
      <c r="FY163" s="2"/>
      <c r="FZ163" s="2"/>
      <c r="GA163" s="2"/>
      <c r="GB163" s="2"/>
      <c r="GC163" s="2"/>
      <c r="GD163" s="2"/>
      <c r="GE163" s="2"/>
      <c r="GF163" s="2"/>
      <c r="GG163" s="2"/>
      <c r="GH163" s="2"/>
      <c r="GI163" s="2"/>
      <c r="GJ163" s="2"/>
      <c r="GK163" s="2"/>
      <c r="GL163" s="2"/>
      <c r="GM163" s="2"/>
      <c r="GN163" s="2"/>
      <c r="GO163" s="2"/>
      <c r="GP163" s="2"/>
      <c r="GQ163" s="2"/>
      <c r="GR163" s="2"/>
      <c r="GS163" s="2"/>
      <c r="GT163" s="2"/>
      <c r="GU163" s="2"/>
      <c r="GV163" s="2"/>
      <c r="GW163" s="2"/>
      <c r="GX163" s="2"/>
      <c r="GY163" s="2"/>
      <c r="GZ163" s="2"/>
      <c r="HA163" s="2"/>
      <c r="HB163" s="2"/>
      <c r="HC163" s="2"/>
      <c r="HD163" s="2"/>
      <c r="HE163" s="2"/>
      <c r="HF163" s="2"/>
      <c r="HG163" s="2"/>
      <c r="HH163" s="2"/>
      <c r="HI163" s="2"/>
      <c r="HJ163" s="2"/>
      <c r="HK163" s="2"/>
      <c r="HL163" s="2"/>
      <c r="HM163" s="2"/>
      <c r="HN163" s="2"/>
      <c r="HO163" s="2"/>
      <c r="HP163" s="2"/>
      <c r="HQ163" s="8"/>
      <c r="HR163" s="8"/>
      <c r="HS163" s="8"/>
      <c r="HT163" s="8"/>
      <c r="HU163" s="8"/>
      <c r="HV163" s="8"/>
      <c r="HW163" s="8"/>
      <c r="HX163" s="8"/>
      <c r="HY163" s="8"/>
      <c r="HZ163" s="8"/>
      <c r="IA163" s="8"/>
      <c r="IB163" s="8"/>
      <c r="IC163" s="8"/>
      <c r="ID163" s="8"/>
      <c r="IE163" s="8"/>
      <c r="IF163" s="8"/>
      <c r="IG163" s="8"/>
      <c r="IH163" s="8"/>
      <c r="II163" s="8"/>
      <c r="IJ163" s="8"/>
      <c r="IK163" s="8"/>
      <c r="IL163" s="8"/>
      <c r="IM163" s="8"/>
      <c r="IN163" s="8"/>
      <c r="IO163" s="8"/>
      <c r="IP163" s="8"/>
      <c r="IQ163" s="8"/>
      <c r="IR163" s="8"/>
      <c r="IS163" s="8"/>
      <c r="IT163" s="8"/>
      <c r="IU163" s="8"/>
      <c r="IV163" s="8"/>
      <c r="IW163" s="8"/>
      <c r="IX163" s="8"/>
      <c r="IY163" s="8"/>
      <c r="IZ163" s="8"/>
      <c r="JA163" s="8"/>
      <c r="JB163" s="8"/>
      <c r="JC163" s="8"/>
      <c r="JD163" s="8"/>
      <c r="JE163" s="8"/>
      <c r="JF163" s="8"/>
      <c r="JG163" s="8"/>
      <c r="JH163" s="8"/>
      <c r="JI163" s="8"/>
      <c r="JJ163" s="8"/>
      <c r="JK163" s="8"/>
      <c r="JL163" s="8"/>
      <c r="JM163" s="8"/>
      <c r="JN163" s="8"/>
      <c r="JO163" s="8"/>
      <c r="JP163" s="8"/>
      <c r="JQ163" s="8"/>
      <c r="JR163" s="8"/>
      <c r="JS163" s="8"/>
      <c r="JT163" s="8"/>
      <c r="JU163" s="8"/>
      <c r="JV163" s="8"/>
      <c r="JW163" s="8"/>
      <c r="JX163" s="8"/>
      <c r="JY163" s="8"/>
      <c r="JZ163" s="8"/>
      <c r="KA163" s="8"/>
      <c r="KB163" s="8"/>
      <c r="KC163" s="8"/>
      <c r="KD163" s="8"/>
      <c r="KE163" s="8"/>
      <c r="KF163" s="8"/>
      <c r="KG163" s="8"/>
      <c r="KH163" s="8"/>
      <c r="KI163" s="8"/>
      <c r="KJ163" s="8"/>
      <c r="KK163" s="8"/>
      <c r="KL163" s="8"/>
      <c r="KM163" s="8"/>
      <c r="KN163" s="8"/>
      <c r="KO163" s="8"/>
      <c r="KP163" s="8"/>
      <c r="KQ163" s="8"/>
      <c r="KR163" s="8"/>
      <c r="KS163" s="8"/>
      <c r="KT163" s="8"/>
      <c r="KU163" s="8"/>
      <c r="KV163" s="8"/>
      <c r="KW163" s="8"/>
      <c r="KX163" s="8"/>
      <c r="KY163" s="8"/>
      <c r="KZ163" s="8"/>
      <c r="LA163" s="8"/>
      <c r="LB163" s="8"/>
      <c r="LC163" s="8"/>
      <c r="LD163" s="8"/>
      <c r="LE163" s="8"/>
      <c r="LF163" s="8"/>
      <c r="LG163" s="8"/>
      <c r="LH163" s="8"/>
      <c r="LI163" s="8"/>
      <c r="LJ163" s="8"/>
      <c r="LK163" s="8"/>
      <c r="LL163" s="8"/>
      <c r="LM163" s="8"/>
      <c r="LN163" s="8"/>
      <c r="LO163" s="8"/>
      <c r="LP163" s="8"/>
      <c r="LQ163" s="8"/>
      <c r="LR163" s="8"/>
      <c r="LS163" s="8"/>
      <c r="LT163" s="8"/>
      <c r="LU163" s="8"/>
      <c r="LV163" s="8"/>
      <c r="LW163" s="8"/>
      <c r="LX163" s="8"/>
      <c r="LY163" s="9"/>
    </row>
    <row r="164" spans="1:337" ht="27" hidden="1" customHeight="1" x14ac:dyDescent="0.25">
      <c r="A164" s="154" t="s">
        <v>92</v>
      </c>
      <c r="B164" s="155"/>
      <c r="C164" s="155"/>
      <c r="D164" s="156"/>
      <c r="E164" s="117">
        <v>300000</v>
      </c>
      <c r="F164" s="135"/>
      <c r="G164" s="117">
        <f t="shared" si="62"/>
        <v>300000</v>
      </c>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c r="EG164" s="2"/>
      <c r="EH164" s="2"/>
      <c r="EI164" s="2"/>
      <c r="EJ164" s="2"/>
      <c r="EK164" s="2"/>
      <c r="EL164" s="2"/>
      <c r="EM164" s="2"/>
      <c r="EN164" s="2"/>
      <c r="EO164" s="2"/>
      <c r="EP164" s="2"/>
      <c r="EQ164" s="2"/>
      <c r="ER164" s="2"/>
      <c r="ES164" s="2"/>
      <c r="ET164" s="2"/>
      <c r="EU164" s="2"/>
      <c r="EV164" s="2"/>
      <c r="EW164" s="2"/>
      <c r="EX164" s="2"/>
      <c r="EY164" s="2"/>
      <c r="EZ164" s="2"/>
      <c r="FA164" s="2"/>
      <c r="FB164" s="2"/>
      <c r="FC164" s="2"/>
      <c r="FD164" s="2"/>
      <c r="FE164" s="2"/>
      <c r="FF164" s="2"/>
      <c r="FG164" s="2"/>
      <c r="FH164" s="2"/>
      <c r="FI164" s="2"/>
      <c r="FJ164" s="2"/>
      <c r="FK164" s="2"/>
      <c r="FL164" s="2"/>
      <c r="FM164" s="2"/>
      <c r="FN164" s="2"/>
      <c r="FO164" s="2"/>
      <c r="FP164" s="2"/>
      <c r="FQ164" s="2"/>
      <c r="FR164" s="2"/>
      <c r="FS164" s="2"/>
      <c r="FT164" s="2"/>
      <c r="FU164" s="2"/>
      <c r="FV164" s="2"/>
      <c r="FW164" s="2"/>
      <c r="FX164" s="2"/>
      <c r="FY164" s="2"/>
      <c r="FZ164" s="2"/>
      <c r="GA164" s="2"/>
      <c r="GB164" s="2"/>
      <c r="GC164" s="2"/>
      <c r="GD164" s="2"/>
      <c r="GE164" s="2"/>
      <c r="GF164" s="2"/>
      <c r="GG164" s="2"/>
      <c r="GH164" s="2"/>
      <c r="GI164" s="2"/>
      <c r="GJ164" s="2"/>
      <c r="GK164" s="2"/>
      <c r="GL164" s="2"/>
      <c r="GM164" s="2"/>
      <c r="GN164" s="2"/>
      <c r="GO164" s="2"/>
      <c r="GP164" s="2"/>
      <c r="GQ164" s="2"/>
      <c r="GR164" s="2"/>
      <c r="GS164" s="2"/>
      <c r="GT164" s="2"/>
      <c r="GU164" s="2"/>
      <c r="GV164" s="2"/>
      <c r="GW164" s="2"/>
      <c r="GX164" s="2"/>
      <c r="GY164" s="2"/>
      <c r="GZ164" s="2"/>
      <c r="HA164" s="2"/>
      <c r="HB164" s="2"/>
      <c r="HC164" s="2"/>
      <c r="HD164" s="2"/>
      <c r="HE164" s="2"/>
      <c r="HF164" s="2"/>
      <c r="HG164" s="2"/>
      <c r="HH164" s="2"/>
      <c r="HI164" s="2"/>
      <c r="HJ164" s="2"/>
      <c r="HK164" s="2"/>
      <c r="HL164" s="2"/>
      <c r="HM164" s="2"/>
      <c r="HN164" s="2"/>
      <c r="HO164" s="2"/>
      <c r="HP164" s="2"/>
      <c r="HQ164" s="8"/>
      <c r="HR164" s="8"/>
      <c r="HS164" s="8"/>
      <c r="HT164" s="8"/>
      <c r="HU164" s="8"/>
      <c r="HV164" s="8"/>
      <c r="HW164" s="8"/>
      <c r="HX164" s="8"/>
      <c r="HY164" s="8"/>
      <c r="HZ164" s="8"/>
      <c r="IA164" s="8"/>
      <c r="IB164" s="8"/>
      <c r="IC164" s="8"/>
      <c r="ID164" s="8"/>
      <c r="IE164" s="8"/>
      <c r="IF164" s="8"/>
      <c r="IG164" s="8"/>
      <c r="IH164" s="8"/>
      <c r="II164" s="8"/>
      <c r="IJ164" s="8"/>
      <c r="IK164" s="8"/>
      <c r="IL164" s="8"/>
      <c r="IM164" s="8"/>
      <c r="IN164" s="8"/>
      <c r="IO164" s="8"/>
      <c r="IP164" s="8"/>
      <c r="IQ164" s="8"/>
      <c r="IR164" s="8"/>
      <c r="IS164" s="8"/>
      <c r="IT164" s="8"/>
      <c r="IU164" s="8"/>
      <c r="IV164" s="8"/>
      <c r="IW164" s="8"/>
      <c r="IX164" s="8"/>
      <c r="IY164" s="8"/>
      <c r="IZ164" s="8"/>
      <c r="JA164" s="8"/>
      <c r="JB164" s="8"/>
      <c r="JC164" s="8"/>
      <c r="JD164" s="8"/>
      <c r="JE164" s="8"/>
      <c r="JF164" s="8"/>
      <c r="JG164" s="8"/>
      <c r="JH164" s="8"/>
      <c r="JI164" s="8"/>
      <c r="JJ164" s="8"/>
      <c r="JK164" s="8"/>
      <c r="JL164" s="8"/>
      <c r="JM164" s="8"/>
      <c r="JN164" s="8"/>
      <c r="JO164" s="8"/>
      <c r="JP164" s="8"/>
      <c r="JQ164" s="8"/>
      <c r="JR164" s="8"/>
      <c r="JS164" s="8"/>
      <c r="JT164" s="8"/>
      <c r="JU164" s="8"/>
      <c r="JV164" s="8"/>
      <c r="JW164" s="8"/>
      <c r="JX164" s="8"/>
      <c r="JY164" s="8"/>
      <c r="JZ164" s="8"/>
      <c r="KA164" s="8"/>
      <c r="KB164" s="8"/>
      <c r="KC164" s="8"/>
      <c r="KD164" s="8"/>
      <c r="KE164" s="8"/>
      <c r="KF164" s="8"/>
      <c r="KG164" s="8"/>
      <c r="KH164" s="8"/>
      <c r="KI164" s="8"/>
      <c r="KJ164" s="8"/>
      <c r="KK164" s="8"/>
      <c r="KL164" s="8"/>
      <c r="KM164" s="8"/>
      <c r="KN164" s="8"/>
      <c r="KO164" s="8"/>
      <c r="KP164" s="8"/>
      <c r="KQ164" s="8"/>
      <c r="KR164" s="8"/>
      <c r="KS164" s="8"/>
      <c r="KT164" s="8"/>
      <c r="KU164" s="8"/>
      <c r="KV164" s="8"/>
      <c r="KW164" s="8"/>
      <c r="KX164" s="8"/>
      <c r="KY164" s="8"/>
      <c r="KZ164" s="8"/>
      <c r="LA164" s="8"/>
      <c r="LB164" s="8"/>
      <c r="LC164" s="8"/>
      <c r="LD164" s="8"/>
      <c r="LE164" s="8"/>
      <c r="LF164" s="8"/>
      <c r="LG164" s="8"/>
      <c r="LH164" s="8"/>
      <c r="LI164" s="8"/>
      <c r="LJ164" s="8"/>
      <c r="LK164" s="8"/>
      <c r="LL164" s="8"/>
      <c r="LM164" s="8"/>
      <c r="LN164" s="8"/>
      <c r="LO164" s="8"/>
      <c r="LP164" s="8"/>
      <c r="LQ164" s="8"/>
      <c r="LR164" s="8"/>
      <c r="LS164" s="8"/>
      <c r="LT164" s="8"/>
      <c r="LU164" s="8"/>
      <c r="LV164" s="8"/>
      <c r="LW164" s="8"/>
      <c r="LX164" s="8"/>
      <c r="LY164" s="9"/>
    </row>
    <row r="165" spans="1:337" ht="20.25" hidden="1" customHeight="1" x14ac:dyDescent="0.25">
      <c r="A165" s="154" t="s">
        <v>88</v>
      </c>
      <c r="B165" s="155"/>
      <c r="C165" s="155"/>
      <c r="D165" s="156"/>
      <c r="E165" s="117">
        <v>200000</v>
      </c>
      <c r="F165" s="135"/>
      <c r="G165" s="117">
        <f t="shared" si="62"/>
        <v>200000</v>
      </c>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c r="EG165" s="2"/>
      <c r="EH165" s="2"/>
      <c r="EI165" s="2"/>
      <c r="EJ165" s="2"/>
      <c r="EK165" s="2"/>
      <c r="EL165" s="2"/>
      <c r="EM165" s="2"/>
      <c r="EN165" s="2"/>
      <c r="EO165" s="2"/>
      <c r="EP165" s="2"/>
      <c r="EQ165" s="2"/>
      <c r="ER165" s="2"/>
      <c r="ES165" s="2"/>
      <c r="ET165" s="2"/>
      <c r="EU165" s="2"/>
      <c r="EV165" s="2"/>
      <c r="EW165" s="2"/>
      <c r="EX165" s="2"/>
      <c r="EY165" s="2"/>
      <c r="EZ165" s="2"/>
      <c r="FA165" s="2"/>
      <c r="FB165" s="2"/>
      <c r="FC165" s="2"/>
      <c r="FD165" s="2"/>
      <c r="FE165" s="2"/>
      <c r="FF165" s="2"/>
      <c r="FG165" s="2"/>
      <c r="FH165" s="2"/>
      <c r="FI165" s="2"/>
      <c r="FJ165" s="2"/>
      <c r="FK165" s="2"/>
      <c r="FL165" s="2"/>
      <c r="FM165" s="2"/>
      <c r="FN165" s="2"/>
      <c r="FO165" s="2"/>
      <c r="FP165" s="2"/>
      <c r="FQ165" s="2"/>
      <c r="FR165" s="2"/>
      <c r="FS165" s="2"/>
      <c r="FT165" s="2"/>
      <c r="FU165" s="2"/>
      <c r="FV165" s="2"/>
      <c r="FW165" s="2"/>
      <c r="FX165" s="2"/>
      <c r="FY165" s="2"/>
      <c r="FZ165" s="2"/>
      <c r="GA165" s="2"/>
      <c r="GB165" s="2"/>
      <c r="GC165" s="2"/>
      <c r="GD165" s="2"/>
      <c r="GE165" s="2"/>
      <c r="GF165" s="2"/>
      <c r="GG165" s="2"/>
      <c r="GH165" s="2"/>
      <c r="GI165" s="2"/>
      <c r="GJ165" s="2"/>
      <c r="GK165" s="2"/>
      <c r="GL165" s="2"/>
      <c r="GM165" s="2"/>
      <c r="GN165" s="2"/>
      <c r="GO165" s="2"/>
      <c r="GP165" s="2"/>
      <c r="GQ165" s="2"/>
      <c r="GR165" s="2"/>
      <c r="GS165" s="2"/>
      <c r="GT165" s="2"/>
      <c r="GU165" s="2"/>
      <c r="GV165" s="2"/>
      <c r="GW165" s="2"/>
      <c r="GX165" s="2"/>
      <c r="GY165" s="2"/>
      <c r="GZ165" s="2"/>
      <c r="HA165" s="2"/>
      <c r="HB165" s="2"/>
      <c r="HC165" s="2"/>
      <c r="HD165" s="2"/>
      <c r="HE165" s="2"/>
      <c r="HF165" s="2"/>
      <c r="HG165" s="2"/>
      <c r="HH165" s="2"/>
      <c r="HI165" s="2"/>
      <c r="HJ165" s="2"/>
      <c r="HK165" s="2"/>
      <c r="HL165" s="2"/>
      <c r="HM165" s="2"/>
      <c r="HN165" s="2"/>
      <c r="HO165" s="2"/>
      <c r="HP165" s="2"/>
      <c r="HQ165" s="8"/>
      <c r="HR165" s="8"/>
      <c r="HS165" s="8"/>
      <c r="HT165" s="8"/>
      <c r="HU165" s="8"/>
      <c r="HV165" s="8"/>
      <c r="HW165" s="8"/>
      <c r="HX165" s="8"/>
      <c r="HY165" s="8"/>
      <c r="HZ165" s="8"/>
      <c r="IA165" s="8"/>
      <c r="IB165" s="8"/>
      <c r="IC165" s="8"/>
      <c r="ID165" s="8"/>
      <c r="IE165" s="8"/>
      <c r="IF165" s="8"/>
      <c r="IG165" s="8"/>
      <c r="IH165" s="8"/>
      <c r="II165" s="8"/>
      <c r="IJ165" s="8"/>
      <c r="IK165" s="8"/>
      <c r="IL165" s="8"/>
      <c r="IM165" s="8"/>
      <c r="IN165" s="8"/>
      <c r="IO165" s="8"/>
      <c r="IP165" s="8"/>
      <c r="IQ165" s="8"/>
      <c r="IR165" s="8"/>
      <c r="IS165" s="8"/>
      <c r="IT165" s="8"/>
      <c r="IU165" s="8"/>
      <c r="IV165" s="8"/>
      <c r="IW165" s="8"/>
      <c r="IX165" s="8"/>
      <c r="IY165" s="8"/>
      <c r="IZ165" s="8"/>
      <c r="JA165" s="8"/>
      <c r="JB165" s="8"/>
      <c r="JC165" s="8"/>
      <c r="JD165" s="8"/>
      <c r="JE165" s="8"/>
      <c r="JF165" s="8"/>
      <c r="JG165" s="8"/>
      <c r="JH165" s="8"/>
      <c r="JI165" s="8"/>
      <c r="JJ165" s="8"/>
      <c r="JK165" s="8"/>
      <c r="JL165" s="8"/>
      <c r="JM165" s="8"/>
      <c r="JN165" s="8"/>
      <c r="JO165" s="8"/>
      <c r="JP165" s="8"/>
      <c r="JQ165" s="8"/>
      <c r="JR165" s="8"/>
      <c r="JS165" s="8"/>
      <c r="JT165" s="8"/>
      <c r="JU165" s="8"/>
      <c r="JV165" s="8"/>
      <c r="JW165" s="8"/>
      <c r="JX165" s="8"/>
      <c r="JY165" s="8"/>
      <c r="JZ165" s="8"/>
      <c r="KA165" s="8"/>
      <c r="KB165" s="8"/>
      <c r="KC165" s="8"/>
      <c r="KD165" s="8"/>
      <c r="KE165" s="8"/>
      <c r="KF165" s="8"/>
      <c r="KG165" s="8"/>
      <c r="KH165" s="8"/>
      <c r="KI165" s="8"/>
      <c r="KJ165" s="8"/>
      <c r="KK165" s="8"/>
      <c r="KL165" s="8"/>
      <c r="KM165" s="8"/>
      <c r="KN165" s="8"/>
      <c r="KO165" s="8"/>
      <c r="KP165" s="8"/>
      <c r="KQ165" s="8"/>
      <c r="KR165" s="8"/>
      <c r="KS165" s="8"/>
      <c r="KT165" s="8"/>
      <c r="KU165" s="8"/>
      <c r="KV165" s="8"/>
      <c r="KW165" s="8"/>
      <c r="KX165" s="8"/>
      <c r="KY165" s="8"/>
      <c r="KZ165" s="8"/>
      <c r="LA165" s="8"/>
      <c r="LB165" s="8"/>
      <c r="LC165" s="8"/>
      <c r="LD165" s="8"/>
      <c r="LE165" s="8"/>
      <c r="LF165" s="8"/>
      <c r="LG165" s="8"/>
      <c r="LH165" s="8"/>
      <c r="LI165" s="8"/>
      <c r="LJ165" s="8"/>
      <c r="LK165" s="8"/>
      <c r="LL165" s="8"/>
      <c r="LM165" s="8"/>
      <c r="LN165" s="8"/>
      <c r="LO165" s="8"/>
      <c r="LP165" s="8"/>
      <c r="LQ165" s="8"/>
      <c r="LR165" s="8"/>
      <c r="LS165" s="8"/>
      <c r="LT165" s="8"/>
      <c r="LU165" s="8"/>
      <c r="LV165" s="8"/>
      <c r="LW165" s="8"/>
      <c r="LX165" s="8"/>
      <c r="LY165" s="9"/>
    </row>
    <row r="166" spans="1:337" ht="29.25" hidden="1" customHeight="1" x14ac:dyDescent="0.25">
      <c r="A166" s="154" t="s">
        <v>84</v>
      </c>
      <c r="B166" s="155"/>
      <c r="C166" s="155"/>
      <c r="D166" s="156"/>
      <c r="E166" s="117">
        <v>100000</v>
      </c>
      <c r="F166" s="135"/>
      <c r="G166" s="117">
        <f t="shared" si="62"/>
        <v>100000</v>
      </c>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c r="EG166" s="2"/>
      <c r="EH166" s="2"/>
      <c r="EI166" s="2"/>
      <c r="EJ166" s="2"/>
      <c r="EK166" s="2"/>
      <c r="EL166" s="2"/>
      <c r="EM166" s="2"/>
      <c r="EN166" s="2"/>
      <c r="EO166" s="2"/>
      <c r="EP166" s="2"/>
      <c r="EQ166" s="2"/>
      <c r="ER166" s="2"/>
      <c r="ES166" s="2"/>
      <c r="ET166" s="2"/>
      <c r="EU166" s="2"/>
      <c r="EV166" s="2"/>
      <c r="EW166" s="2"/>
      <c r="EX166" s="2"/>
      <c r="EY166" s="2"/>
      <c r="EZ166" s="2"/>
      <c r="FA166" s="2"/>
      <c r="FB166" s="2"/>
      <c r="FC166" s="2"/>
      <c r="FD166" s="2"/>
      <c r="FE166" s="2"/>
      <c r="FF166" s="2"/>
      <c r="FG166" s="2"/>
      <c r="FH166" s="2"/>
      <c r="FI166" s="2"/>
      <c r="FJ166" s="2"/>
      <c r="FK166" s="2"/>
      <c r="FL166" s="2"/>
      <c r="FM166" s="2"/>
      <c r="FN166" s="2"/>
      <c r="FO166" s="2"/>
      <c r="FP166" s="2"/>
      <c r="FQ166" s="2"/>
      <c r="FR166" s="2"/>
      <c r="FS166" s="2"/>
      <c r="FT166" s="2"/>
      <c r="FU166" s="2"/>
      <c r="FV166" s="2"/>
      <c r="FW166" s="2"/>
      <c r="FX166" s="2"/>
      <c r="FY166" s="2"/>
      <c r="FZ166" s="2"/>
      <c r="GA166" s="2"/>
      <c r="GB166" s="2"/>
      <c r="GC166" s="2"/>
      <c r="GD166" s="2"/>
      <c r="GE166" s="2"/>
      <c r="GF166" s="2"/>
      <c r="GG166" s="2"/>
      <c r="GH166" s="2"/>
      <c r="GI166" s="2"/>
      <c r="GJ166" s="2"/>
      <c r="GK166" s="2"/>
      <c r="GL166" s="2"/>
      <c r="GM166" s="2"/>
      <c r="GN166" s="2"/>
      <c r="GO166" s="2"/>
      <c r="GP166" s="2"/>
      <c r="GQ166" s="2"/>
      <c r="GR166" s="2"/>
      <c r="GS166" s="2"/>
      <c r="GT166" s="2"/>
      <c r="GU166" s="2"/>
      <c r="GV166" s="2"/>
      <c r="GW166" s="2"/>
      <c r="GX166" s="2"/>
      <c r="GY166" s="2"/>
      <c r="GZ166" s="2"/>
      <c r="HA166" s="2"/>
      <c r="HB166" s="2"/>
      <c r="HC166" s="2"/>
      <c r="HD166" s="2"/>
      <c r="HE166" s="2"/>
      <c r="HF166" s="2"/>
      <c r="HG166" s="2"/>
      <c r="HH166" s="2"/>
      <c r="HI166" s="2"/>
      <c r="HJ166" s="2"/>
      <c r="HK166" s="2"/>
      <c r="HL166" s="2"/>
      <c r="HM166" s="2"/>
      <c r="HN166" s="2"/>
      <c r="HO166" s="2"/>
      <c r="HP166" s="2"/>
      <c r="HQ166" s="8"/>
      <c r="HR166" s="8"/>
      <c r="HS166" s="8"/>
      <c r="HT166" s="8"/>
      <c r="HU166" s="8"/>
      <c r="HV166" s="8"/>
      <c r="HW166" s="8"/>
      <c r="HX166" s="8"/>
      <c r="HY166" s="8"/>
      <c r="HZ166" s="8"/>
      <c r="IA166" s="8"/>
      <c r="IB166" s="8"/>
      <c r="IC166" s="8"/>
      <c r="ID166" s="8"/>
      <c r="IE166" s="8"/>
      <c r="IF166" s="8"/>
      <c r="IG166" s="8"/>
      <c r="IH166" s="8"/>
      <c r="II166" s="8"/>
      <c r="IJ166" s="8"/>
      <c r="IK166" s="8"/>
      <c r="IL166" s="8"/>
      <c r="IM166" s="8"/>
      <c r="IN166" s="8"/>
      <c r="IO166" s="8"/>
      <c r="IP166" s="8"/>
      <c r="IQ166" s="8"/>
      <c r="IR166" s="8"/>
      <c r="IS166" s="8"/>
      <c r="IT166" s="8"/>
      <c r="IU166" s="8"/>
      <c r="IV166" s="8"/>
      <c r="IW166" s="8"/>
      <c r="IX166" s="8"/>
      <c r="IY166" s="8"/>
      <c r="IZ166" s="8"/>
      <c r="JA166" s="8"/>
      <c r="JB166" s="8"/>
      <c r="JC166" s="8"/>
      <c r="JD166" s="8"/>
      <c r="JE166" s="8"/>
      <c r="JF166" s="8"/>
      <c r="JG166" s="8"/>
      <c r="JH166" s="8"/>
      <c r="JI166" s="8"/>
      <c r="JJ166" s="8"/>
      <c r="JK166" s="8"/>
      <c r="JL166" s="8"/>
      <c r="JM166" s="8"/>
      <c r="JN166" s="8"/>
      <c r="JO166" s="8"/>
      <c r="JP166" s="8"/>
      <c r="JQ166" s="8"/>
      <c r="JR166" s="8"/>
      <c r="JS166" s="8"/>
      <c r="JT166" s="8"/>
      <c r="JU166" s="8"/>
      <c r="JV166" s="8"/>
      <c r="JW166" s="8"/>
      <c r="JX166" s="8"/>
      <c r="JY166" s="8"/>
      <c r="JZ166" s="8"/>
      <c r="KA166" s="8"/>
      <c r="KB166" s="8"/>
      <c r="KC166" s="8"/>
      <c r="KD166" s="8"/>
      <c r="KE166" s="8"/>
      <c r="KF166" s="8"/>
      <c r="KG166" s="8"/>
      <c r="KH166" s="8"/>
      <c r="KI166" s="8"/>
      <c r="KJ166" s="8"/>
      <c r="KK166" s="8"/>
      <c r="KL166" s="8"/>
      <c r="KM166" s="8"/>
      <c r="KN166" s="8"/>
      <c r="KO166" s="8"/>
      <c r="KP166" s="8"/>
      <c r="KQ166" s="8"/>
      <c r="KR166" s="8"/>
      <c r="KS166" s="8"/>
      <c r="KT166" s="8"/>
      <c r="KU166" s="8"/>
      <c r="KV166" s="8"/>
      <c r="KW166" s="8"/>
      <c r="KX166" s="8"/>
      <c r="KY166" s="8"/>
      <c r="KZ166" s="8"/>
      <c r="LA166" s="8"/>
      <c r="LB166" s="8"/>
      <c r="LC166" s="8"/>
      <c r="LD166" s="8"/>
      <c r="LE166" s="8"/>
      <c r="LF166" s="8"/>
      <c r="LG166" s="8"/>
      <c r="LH166" s="8"/>
      <c r="LI166" s="8"/>
      <c r="LJ166" s="8"/>
      <c r="LK166" s="8"/>
      <c r="LL166" s="8"/>
      <c r="LM166" s="8"/>
      <c r="LN166" s="8"/>
      <c r="LO166" s="8"/>
      <c r="LP166" s="8"/>
      <c r="LQ166" s="8"/>
      <c r="LR166" s="8"/>
      <c r="LS166" s="8"/>
      <c r="LT166" s="8"/>
      <c r="LU166" s="8"/>
      <c r="LV166" s="8"/>
      <c r="LW166" s="8"/>
      <c r="LX166" s="8"/>
      <c r="LY166" s="9"/>
    </row>
    <row r="167" spans="1:337" ht="24.75" hidden="1" customHeight="1" x14ac:dyDescent="0.25">
      <c r="A167" s="154" t="s">
        <v>91</v>
      </c>
      <c r="B167" s="155"/>
      <c r="C167" s="155"/>
      <c r="D167" s="156"/>
      <c r="E167" s="117">
        <v>100000</v>
      </c>
      <c r="F167" s="135"/>
      <c r="G167" s="117">
        <f t="shared" si="62"/>
        <v>100000</v>
      </c>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c r="HJ167" s="2"/>
      <c r="HK167" s="2"/>
      <c r="HL167" s="2"/>
      <c r="HM167" s="2"/>
      <c r="HN167" s="2"/>
      <c r="HO167" s="2"/>
      <c r="HP167" s="2"/>
      <c r="HQ167" s="8"/>
      <c r="HR167" s="8"/>
      <c r="HS167" s="8"/>
      <c r="HT167" s="8"/>
      <c r="HU167" s="8"/>
      <c r="HV167" s="8"/>
      <c r="HW167" s="8"/>
      <c r="HX167" s="8"/>
      <c r="HY167" s="8"/>
      <c r="HZ167" s="8"/>
      <c r="IA167" s="8"/>
      <c r="IB167" s="8"/>
      <c r="IC167" s="8"/>
      <c r="ID167" s="8"/>
      <c r="IE167" s="8"/>
      <c r="IF167" s="8"/>
      <c r="IG167" s="8"/>
      <c r="IH167" s="8"/>
      <c r="II167" s="8"/>
      <c r="IJ167" s="8"/>
      <c r="IK167" s="8"/>
      <c r="IL167" s="8"/>
      <c r="IM167" s="8"/>
      <c r="IN167" s="8"/>
      <c r="IO167" s="8"/>
      <c r="IP167" s="8"/>
      <c r="IQ167" s="8"/>
      <c r="IR167" s="8"/>
      <c r="IS167" s="8"/>
      <c r="IT167" s="8"/>
      <c r="IU167" s="8"/>
      <c r="IV167" s="8"/>
      <c r="IW167" s="8"/>
      <c r="IX167" s="8"/>
      <c r="IY167" s="8"/>
      <c r="IZ167" s="8"/>
      <c r="JA167" s="8"/>
      <c r="JB167" s="8"/>
      <c r="JC167" s="8"/>
      <c r="JD167" s="8"/>
      <c r="JE167" s="8"/>
      <c r="JF167" s="8"/>
      <c r="JG167" s="8"/>
      <c r="JH167" s="8"/>
      <c r="JI167" s="8"/>
      <c r="JJ167" s="8"/>
      <c r="JK167" s="8"/>
      <c r="JL167" s="8"/>
      <c r="JM167" s="8"/>
      <c r="JN167" s="8"/>
      <c r="JO167" s="8"/>
      <c r="JP167" s="8"/>
      <c r="JQ167" s="8"/>
      <c r="JR167" s="8"/>
      <c r="JS167" s="8"/>
      <c r="JT167" s="8"/>
      <c r="JU167" s="8"/>
      <c r="JV167" s="8"/>
      <c r="JW167" s="8"/>
      <c r="JX167" s="8"/>
      <c r="JY167" s="8"/>
      <c r="JZ167" s="8"/>
      <c r="KA167" s="8"/>
      <c r="KB167" s="8"/>
      <c r="KC167" s="8"/>
      <c r="KD167" s="8"/>
      <c r="KE167" s="8"/>
      <c r="KF167" s="8"/>
      <c r="KG167" s="8"/>
      <c r="KH167" s="8"/>
      <c r="KI167" s="8"/>
      <c r="KJ167" s="8"/>
      <c r="KK167" s="8"/>
      <c r="KL167" s="8"/>
      <c r="KM167" s="8"/>
      <c r="KN167" s="8"/>
      <c r="KO167" s="8"/>
      <c r="KP167" s="8"/>
      <c r="KQ167" s="8"/>
      <c r="KR167" s="8"/>
      <c r="KS167" s="8"/>
      <c r="KT167" s="8"/>
      <c r="KU167" s="8"/>
      <c r="KV167" s="8"/>
      <c r="KW167" s="8"/>
      <c r="KX167" s="8"/>
      <c r="KY167" s="8"/>
      <c r="KZ167" s="8"/>
      <c r="LA167" s="8"/>
      <c r="LB167" s="8"/>
      <c r="LC167" s="8"/>
      <c r="LD167" s="8"/>
      <c r="LE167" s="8"/>
      <c r="LF167" s="8"/>
      <c r="LG167" s="8"/>
      <c r="LH167" s="8"/>
      <c r="LI167" s="8"/>
      <c r="LJ167" s="8"/>
      <c r="LK167" s="8"/>
      <c r="LL167" s="8"/>
      <c r="LM167" s="8"/>
      <c r="LN167" s="8"/>
      <c r="LO167" s="8"/>
      <c r="LP167" s="8"/>
      <c r="LQ167" s="8"/>
      <c r="LR167" s="8"/>
      <c r="LS167" s="8"/>
      <c r="LT167" s="8"/>
      <c r="LU167" s="8"/>
      <c r="LV167" s="8"/>
      <c r="LW167" s="8"/>
      <c r="LX167" s="8"/>
      <c r="LY167" s="9"/>
    </row>
    <row r="168" spans="1:337" ht="24.75" hidden="1" customHeight="1" x14ac:dyDescent="0.25">
      <c r="A168" s="154" t="s">
        <v>112</v>
      </c>
      <c r="B168" s="155"/>
      <c r="C168" s="155"/>
      <c r="D168" s="156"/>
      <c r="E168" s="117">
        <v>250000</v>
      </c>
      <c r="F168" s="135"/>
      <c r="G168" s="117">
        <f t="shared" si="62"/>
        <v>250000</v>
      </c>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8"/>
      <c r="HR168" s="8"/>
      <c r="HS168" s="8"/>
      <c r="HT168" s="8"/>
      <c r="HU168" s="8"/>
      <c r="HV168" s="8"/>
      <c r="HW168" s="8"/>
      <c r="HX168" s="8"/>
      <c r="HY168" s="8"/>
      <c r="HZ168" s="8"/>
      <c r="IA168" s="8"/>
      <c r="IB168" s="8"/>
      <c r="IC168" s="8"/>
      <c r="ID168" s="8"/>
      <c r="IE168" s="8"/>
      <c r="IF168" s="8"/>
      <c r="IG168" s="8"/>
      <c r="IH168" s="8"/>
      <c r="II168" s="8"/>
      <c r="IJ168" s="8"/>
      <c r="IK168" s="8"/>
      <c r="IL168" s="8"/>
      <c r="IM168" s="8"/>
      <c r="IN168" s="8"/>
      <c r="IO168" s="8"/>
      <c r="IP168" s="8"/>
      <c r="IQ168" s="8"/>
      <c r="IR168" s="8"/>
      <c r="IS168" s="8"/>
      <c r="IT168" s="8"/>
      <c r="IU168" s="8"/>
      <c r="IV168" s="8"/>
      <c r="IW168" s="8"/>
      <c r="IX168" s="8"/>
      <c r="IY168" s="8"/>
      <c r="IZ168" s="8"/>
      <c r="JA168" s="8"/>
      <c r="JB168" s="8"/>
      <c r="JC168" s="8"/>
      <c r="JD168" s="8"/>
      <c r="JE168" s="8"/>
      <c r="JF168" s="8"/>
      <c r="JG168" s="8"/>
      <c r="JH168" s="8"/>
      <c r="JI168" s="8"/>
      <c r="JJ168" s="8"/>
      <c r="JK168" s="8"/>
      <c r="JL168" s="8"/>
      <c r="JM168" s="8"/>
      <c r="JN168" s="8"/>
      <c r="JO168" s="8"/>
      <c r="JP168" s="8"/>
      <c r="JQ168" s="8"/>
      <c r="JR168" s="8"/>
      <c r="JS168" s="8"/>
      <c r="JT168" s="8"/>
      <c r="JU168" s="8"/>
      <c r="JV168" s="8"/>
      <c r="JW168" s="8"/>
      <c r="JX168" s="8"/>
      <c r="JY168" s="8"/>
      <c r="JZ168" s="8"/>
      <c r="KA168" s="8"/>
      <c r="KB168" s="8"/>
      <c r="KC168" s="8"/>
      <c r="KD168" s="8"/>
      <c r="KE168" s="8"/>
      <c r="KF168" s="8"/>
      <c r="KG168" s="8"/>
      <c r="KH168" s="8"/>
      <c r="KI168" s="8"/>
      <c r="KJ168" s="8"/>
      <c r="KK168" s="8"/>
      <c r="KL168" s="8"/>
      <c r="KM168" s="8"/>
      <c r="KN168" s="8"/>
      <c r="KO168" s="8"/>
      <c r="KP168" s="8"/>
      <c r="KQ168" s="8"/>
      <c r="KR168" s="8"/>
      <c r="KS168" s="8"/>
      <c r="KT168" s="8"/>
      <c r="KU168" s="8"/>
      <c r="KV168" s="8"/>
      <c r="KW168" s="8"/>
      <c r="KX168" s="8"/>
      <c r="KY168" s="8"/>
      <c r="KZ168" s="8"/>
      <c r="LA168" s="8"/>
      <c r="LB168" s="8"/>
      <c r="LC168" s="8"/>
      <c r="LD168" s="8"/>
      <c r="LE168" s="8"/>
      <c r="LF168" s="8"/>
      <c r="LG168" s="8"/>
      <c r="LH168" s="8"/>
      <c r="LI168" s="8"/>
      <c r="LJ168" s="8"/>
      <c r="LK168" s="8"/>
      <c r="LL168" s="8"/>
      <c r="LM168" s="8"/>
      <c r="LN168" s="8"/>
      <c r="LO168" s="8"/>
      <c r="LP168" s="8"/>
      <c r="LQ168" s="8"/>
      <c r="LR168" s="8"/>
      <c r="LS168" s="8"/>
      <c r="LT168" s="8"/>
      <c r="LU168" s="8"/>
      <c r="LV168" s="8"/>
      <c r="LW168" s="8"/>
      <c r="LX168" s="8"/>
      <c r="LY168" s="9"/>
    </row>
    <row r="169" spans="1:337" ht="37.5" hidden="1" customHeight="1" x14ac:dyDescent="0.25">
      <c r="A169" s="154" t="s">
        <v>114</v>
      </c>
      <c r="B169" s="155"/>
      <c r="C169" s="155"/>
      <c r="D169" s="156"/>
      <c r="E169" s="117">
        <v>200000</v>
      </c>
      <c r="F169" s="135"/>
      <c r="G169" s="117">
        <f t="shared" si="62"/>
        <v>200000</v>
      </c>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8"/>
      <c r="HR169" s="8"/>
      <c r="HS169" s="8"/>
      <c r="HT169" s="8"/>
      <c r="HU169" s="8"/>
      <c r="HV169" s="8"/>
      <c r="HW169" s="8"/>
      <c r="HX169" s="8"/>
      <c r="HY169" s="8"/>
      <c r="HZ169" s="8"/>
      <c r="IA169" s="8"/>
      <c r="IB169" s="8"/>
      <c r="IC169" s="8"/>
      <c r="ID169" s="8"/>
      <c r="IE169" s="8"/>
      <c r="IF169" s="8"/>
      <c r="IG169" s="8"/>
      <c r="IH169" s="8"/>
      <c r="II169" s="8"/>
      <c r="IJ169" s="8"/>
      <c r="IK169" s="8"/>
      <c r="IL169" s="8"/>
      <c r="IM169" s="8"/>
      <c r="IN169" s="8"/>
      <c r="IO169" s="8"/>
      <c r="IP169" s="8"/>
      <c r="IQ169" s="8"/>
      <c r="IR169" s="8"/>
      <c r="IS169" s="8"/>
      <c r="IT169" s="8"/>
      <c r="IU169" s="8"/>
      <c r="IV169" s="8"/>
      <c r="IW169" s="8"/>
      <c r="IX169" s="8"/>
      <c r="IY169" s="8"/>
      <c r="IZ169" s="8"/>
      <c r="JA169" s="8"/>
      <c r="JB169" s="8"/>
      <c r="JC169" s="8"/>
      <c r="JD169" s="8"/>
      <c r="JE169" s="8"/>
      <c r="JF169" s="8"/>
      <c r="JG169" s="8"/>
      <c r="JH169" s="8"/>
      <c r="JI169" s="8"/>
      <c r="JJ169" s="8"/>
      <c r="JK169" s="8"/>
      <c r="JL169" s="8"/>
      <c r="JM169" s="8"/>
      <c r="JN169" s="8"/>
      <c r="JO169" s="8"/>
      <c r="JP169" s="8"/>
      <c r="JQ169" s="8"/>
      <c r="JR169" s="8"/>
      <c r="JS169" s="8"/>
      <c r="JT169" s="8"/>
      <c r="JU169" s="8"/>
      <c r="JV169" s="8"/>
      <c r="JW169" s="8"/>
      <c r="JX169" s="8"/>
      <c r="JY169" s="8"/>
      <c r="JZ169" s="8"/>
      <c r="KA169" s="8"/>
      <c r="KB169" s="8"/>
      <c r="KC169" s="8"/>
      <c r="KD169" s="8"/>
      <c r="KE169" s="8"/>
      <c r="KF169" s="8"/>
      <c r="KG169" s="8"/>
      <c r="KH169" s="8"/>
      <c r="KI169" s="8"/>
      <c r="KJ169" s="8"/>
      <c r="KK169" s="8"/>
      <c r="KL169" s="8"/>
      <c r="KM169" s="8"/>
      <c r="KN169" s="8"/>
      <c r="KO169" s="8"/>
      <c r="KP169" s="8"/>
      <c r="KQ169" s="8"/>
      <c r="KR169" s="8"/>
      <c r="KS169" s="8"/>
      <c r="KT169" s="8"/>
      <c r="KU169" s="8"/>
      <c r="KV169" s="8"/>
      <c r="KW169" s="8"/>
      <c r="KX169" s="8"/>
      <c r="KY169" s="8"/>
      <c r="KZ169" s="8"/>
      <c r="LA169" s="8"/>
      <c r="LB169" s="8"/>
      <c r="LC169" s="8"/>
      <c r="LD169" s="8"/>
      <c r="LE169" s="8"/>
      <c r="LF169" s="8"/>
      <c r="LG169" s="8"/>
      <c r="LH169" s="8"/>
      <c r="LI169" s="8"/>
      <c r="LJ169" s="8"/>
      <c r="LK169" s="8"/>
      <c r="LL169" s="8"/>
      <c r="LM169" s="8"/>
      <c r="LN169" s="8"/>
      <c r="LO169" s="8"/>
      <c r="LP169" s="8"/>
      <c r="LQ169" s="8"/>
      <c r="LR169" s="8"/>
      <c r="LS169" s="8"/>
      <c r="LT169" s="8"/>
      <c r="LU169" s="8"/>
      <c r="LV169" s="8"/>
      <c r="LW169" s="8"/>
      <c r="LX169" s="8"/>
      <c r="LY169" s="9"/>
    </row>
    <row r="170" spans="1:337" ht="61.5" hidden="1" customHeight="1" x14ac:dyDescent="0.25">
      <c r="A170" s="154" t="s">
        <v>95</v>
      </c>
      <c r="B170" s="155"/>
      <c r="C170" s="155"/>
      <c r="D170" s="156"/>
      <c r="E170" s="117">
        <v>50000</v>
      </c>
      <c r="F170" s="135">
        <v>0</v>
      </c>
      <c r="G170" s="117">
        <f t="shared" si="62"/>
        <v>50000</v>
      </c>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c r="AJ170" s="8"/>
      <c r="AK170" s="8"/>
      <c r="AL170" s="8"/>
      <c r="AM170" s="8"/>
      <c r="AN170" s="8"/>
      <c r="AO170" s="8"/>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8"/>
      <c r="HR170" s="8"/>
      <c r="HS170" s="8"/>
      <c r="HT170" s="8"/>
      <c r="HU170" s="8"/>
      <c r="HV170" s="8"/>
      <c r="HW170" s="8"/>
      <c r="HX170" s="8"/>
      <c r="HY170" s="8"/>
      <c r="HZ170" s="8"/>
      <c r="IA170" s="8"/>
      <c r="IB170" s="8"/>
      <c r="IC170" s="8"/>
      <c r="ID170" s="8"/>
      <c r="IE170" s="8"/>
      <c r="IF170" s="8"/>
      <c r="IG170" s="8"/>
      <c r="IH170" s="8"/>
      <c r="II170" s="8"/>
      <c r="IJ170" s="8"/>
      <c r="IK170" s="8"/>
      <c r="IL170" s="8"/>
      <c r="IM170" s="8"/>
      <c r="IN170" s="8"/>
      <c r="IO170" s="8"/>
      <c r="IP170" s="8"/>
      <c r="IQ170" s="8"/>
      <c r="IR170" s="8"/>
      <c r="IS170" s="8"/>
      <c r="IT170" s="8"/>
      <c r="IU170" s="8"/>
      <c r="IV170" s="8"/>
      <c r="IW170" s="8"/>
      <c r="IX170" s="8"/>
      <c r="IY170" s="8"/>
      <c r="IZ170" s="8"/>
      <c r="JA170" s="8"/>
      <c r="JB170" s="8"/>
      <c r="JC170" s="8"/>
      <c r="JD170" s="8"/>
      <c r="JE170" s="8"/>
      <c r="JF170" s="8"/>
      <c r="JG170" s="8"/>
      <c r="JH170" s="8"/>
      <c r="JI170" s="8"/>
      <c r="JJ170" s="8"/>
      <c r="JK170" s="8"/>
      <c r="JL170" s="8"/>
      <c r="JM170" s="8"/>
      <c r="JN170" s="8"/>
      <c r="JO170" s="8"/>
      <c r="JP170" s="8"/>
      <c r="JQ170" s="8"/>
      <c r="JR170" s="8"/>
      <c r="JS170" s="8"/>
      <c r="JT170" s="8"/>
      <c r="JU170" s="8"/>
      <c r="JV170" s="8"/>
      <c r="JW170" s="8"/>
      <c r="JX170" s="8"/>
      <c r="JY170" s="8"/>
      <c r="JZ170" s="8"/>
      <c r="KA170" s="8"/>
      <c r="KB170" s="8"/>
      <c r="KC170" s="8"/>
      <c r="KD170" s="8"/>
      <c r="KE170" s="8"/>
      <c r="KF170" s="8"/>
      <c r="KG170" s="8"/>
      <c r="KH170" s="8"/>
      <c r="KI170" s="8"/>
      <c r="KJ170" s="8"/>
      <c r="KK170" s="8"/>
      <c r="KL170" s="8"/>
      <c r="KM170" s="8"/>
      <c r="KN170" s="8"/>
      <c r="KO170" s="8"/>
      <c r="KP170" s="8"/>
      <c r="KQ170" s="8"/>
      <c r="KR170" s="8"/>
      <c r="KS170" s="8"/>
      <c r="KT170" s="8"/>
      <c r="KU170" s="8"/>
      <c r="KV170" s="8"/>
      <c r="KW170" s="8"/>
      <c r="KX170" s="8"/>
      <c r="KY170" s="8"/>
      <c r="KZ170" s="8"/>
      <c r="LA170" s="8"/>
      <c r="LB170" s="8"/>
      <c r="LC170" s="8"/>
      <c r="LD170" s="8"/>
      <c r="LE170" s="8"/>
      <c r="LF170" s="8"/>
      <c r="LG170" s="8"/>
      <c r="LH170" s="8"/>
      <c r="LI170" s="8"/>
      <c r="LJ170" s="8"/>
      <c r="LK170" s="8"/>
      <c r="LL170" s="8"/>
      <c r="LM170" s="8"/>
      <c r="LN170" s="8"/>
      <c r="LO170" s="8"/>
      <c r="LP170" s="8"/>
      <c r="LQ170" s="8"/>
      <c r="LR170" s="8"/>
      <c r="LS170" s="8"/>
      <c r="LT170" s="8"/>
      <c r="LU170" s="8"/>
      <c r="LV170" s="8"/>
      <c r="LW170" s="8"/>
      <c r="LX170" s="8"/>
      <c r="LY170" s="9"/>
    </row>
    <row r="171" spans="1:337" ht="27" customHeight="1" x14ac:dyDescent="0.25">
      <c r="A171" s="42" t="s">
        <v>12</v>
      </c>
      <c r="B171" s="42" t="s">
        <v>12</v>
      </c>
      <c r="C171" s="161" t="s">
        <v>13</v>
      </c>
      <c r="D171" s="162"/>
      <c r="E171" s="74">
        <f>E172+E173</f>
        <v>7350464</v>
      </c>
      <c r="F171" s="138">
        <f t="shared" ref="F171:G171" si="63">F172+F173</f>
        <v>270000</v>
      </c>
      <c r="G171" s="74">
        <f t="shared" si="63"/>
        <v>7420464</v>
      </c>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c r="AJ171" s="8"/>
      <c r="AK171" s="8"/>
      <c r="AL171" s="8"/>
      <c r="AM171" s="8"/>
      <c r="AN171" s="8"/>
      <c r="AO171" s="8"/>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c r="EG171" s="2"/>
      <c r="EH171" s="2"/>
      <c r="EI171" s="2"/>
      <c r="EJ171" s="2"/>
      <c r="EK171" s="2"/>
      <c r="EL171" s="2"/>
      <c r="EM171" s="2"/>
      <c r="EN171" s="2"/>
      <c r="EO171" s="2"/>
      <c r="EP171" s="2"/>
      <c r="EQ171" s="2"/>
      <c r="ER171" s="2"/>
      <c r="ES171" s="2"/>
      <c r="ET171" s="2"/>
      <c r="EU171" s="2"/>
      <c r="EV171" s="2"/>
      <c r="EW171" s="2"/>
      <c r="EX171" s="2"/>
      <c r="EY171" s="2"/>
      <c r="EZ171" s="2"/>
      <c r="FA171" s="2"/>
      <c r="FB171" s="2"/>
      <c r="FC171" s="2"/>
      <c r="FD171" s="2"/>
      <c r="FE171" s="2"/>
      <c r="FF171" s="2"/>
      <c r="FG171" s="2"/>
      <c r="FH171" s="2"/>
      <c r="FI171" s="2"/>
      <c r="FJ171" s="2"/>
      <c r="FK171" s="2"/>
      <c r="FL171" s="2"/>
      <c r="FM171" s="2"/>
      <c r="FN171" s="2"/>
      <c r="FO171" s="2"/>
      <c r="FP171" s="2"/>
      <c r="FQ171" s="2"/>
      <c r="FR171" s="2"/>
      <c r="FS171" s="2"/>
      <c r="FT171" s="2"/>
      <c r="FU171" s="2"/>
      <c r="FV171" s="2"/>
      <c r="FW171" s="2"/>
      <c r="FX171" s="2"/>
      <c r="FY171" s="2"/>
      <c r="FZ171" s="2"/>
      <c r="GA171" s="2"/>
      <c r="GB171" s="2"/>
      <c r="GC171" s="2"/>
      <c r="GD171" s="2"/>
      <c r="GE171" s="2"/>
      <c r="GF171" s="2"/>
      <c r="GG171" s="2"/>
      <c r="GH171" s="2"/>
      <c r="GI171" s="2"/>
      <c r="GJ171" s="2"/>
      <c r="GK171" s="2"/>
      <c r="GL171" s="2"/>
      <c r="GM171" s="2"/>
      <c r="GN171" s="2"/>
      <c r="GO171" s="2"/>
      <c r="GP171" s="2"/>
      <c r="GQ171" s="2"/>
      <c r="GR171" s="2"/>
      <c r="GS171" s="2"/>
      <c r="GT171" s="2"/>
      <c r="GU171" s="2"/>
      <c r="GV171" s="2"/>
      <c r="GW171" s="2"/>
      <c r="GX171" s="2"/>
      <c r="GY171" s="2"/>
      <c r="GZ171" s="2"/>
      <c r="HA171" s="2"/>
      <c r="HB171" s="2"/>
      <c r="HC171" s="2"/>
      <c r="HD171" s="2"/>
      <c r="HE171" s="2"/>
      <c r="HF171" s="2"/>
      <c r="HG171" s="2"/>
      <c r="HH171" s="2"/>
      <c r="HI171" s="2"/>
      <c r="HJ171" s="2"/>
      <c r="HK171" s="2"/>
      <c r="HL171" s="2"/>
      <c r="HM171" s="2"/>
      <c r="HN171" s="2"/>
      <c r="HO171" s="2"/>
      <c r="HP171" s="2"/>
      <c r="HQ171" s="8"/>
      <c r="HR171" s="8"/>
      <c r="HS171" s="8"/>
      <c r="HT171" s="8"/>
      <c r="HU171" s="8"/>
      <c r="HV171" s="8"/>
      <c r="HW171" s="8"/>
      <c r="HX171" s="8"/>
      <c r="HY171" s="8"/>
      <c r="HZ171" s="8"/>
      <c r="IA171" s="8"/>
      <c r="IB171" s="8"/>
      <c r="IC171" s="8"/>
      <c r="ID171" s="8"/>
      <c r="IE171" s="8"/>
      <c r="IF171" s="8"/>
      <c r="IG171" s="8"/>
      <c r="IH171" s="8"/>
      <c r="II171" s="8"/>
      <c r="IJ171" s="8"/>
      <c r="IK171" s="8"/>
      <c r="IL171" s="8"/>
      <c r="IM171" s="8"/>
      <c r="IN171" s="8"/>
      <c r="IO171" s="8"/>
      <c r="IP171" s="8"/>
      <c r="IQ171" s="8"/>
      <c r="IR171" s="8"/>
      <c r="IS171" s="8"/>
      <c r="IT171" s="8"/>
      <c r="IU171" s="8"/>
      <c r="IV171" s="8"/>
      <c r="IW171" s="8"/>
      <c r="IX171" s="8"/>
      <c r="IY171" s="8"/>
      <c r="IZ171" s="8"/>
      <c r="JA171" s="8"/>
      <c r="JB171" s="8"/>
      <c r="JC171" s="8"/>
      <c r="JD171" s="8"/>
      <c r="JE171" s="8"/>
      <c r="JF171" s="8"/>
      <c r="JG171" s="8"/>
      <c r="JH171" s="8"/>
      <c r="JI171" s="8"/>
      <c r="JJ171" s="8"/>
      <c r="JK171" s="8"/>
      <c r="JL171" s="8"/>
      <c r="JM171" s="8"/>
      <c r="JN171" s="8"/>
      <c r="JO171" s="8"/>
      <c r="JP171" s="8"/>
      <c r="JQ171" s="8"/>
      <c r="JR171" s="8"/>
      <c r="JS171" s="8"/>
      <c r="JT171" s="8"/>
      <c r="JU171" s="8"/>
      <c r="JV171" s="8"/>
      <c r="JW171" s="8"/>
      <c r="JX171" s="8"/>
      <c r="JY171" s="8"/>
      <c r="JZ171" s="8"/>
      <c r="KA171" s="8"/>
      <c r="KB171" s="8"/>
      <c r="KC171" s="8"/>
      <c r="KD171" s="8"/>
      <c r="KE171" s="8"/>
      <c r="KF171" s="8"/>
      <c r="KG171" s="8"/>
      <c r="KH171" s="8"/>
      <c r="KI171" s="8"/>
      <c r="KJ171" s="8"/>
      <c r="KK171" s="8"/>
      <c r="KL171" s="8"/>
      <c r="KM171" s="8"/>
      <c r="KN171" s="8"/>
      <c r="KO171" s="8"/>
      <c r="KP171" s="8"/>
      <c r="KQ171" s="8"/>
      <c r="KR171" s="8"/>
      <c r="KS171" s="8"/>
      <c r="KT171" s="8"/>
      <c r="KU171" s="8"/>
      <c r="KV171" s="8"/>
      <c r="KW171" s="8"/>
      <c r="KX171" s="8"/>
      <c r="KY171" s="8"/>
      <c r="KZ171" s="8"/>
      <c r="LA171" s="8"/>
      <c r="LB171" s="8"/>
      <c r="LC171" s="8"/>
      <c r="LD171" s="8"/>
      <c r="LE171" s="8"/>
      <c r="LF171" s="8"/>
      <c r="LG171" s="8"/>
      <c r="LH171" s="8"/>
      <c r="LI171" s="8"/>
      <c r="LJ171" s="8"/>
      <c r="LK171" s="8"/>
      <c r="LL171" s="8"/>
      <c r="LM171" s="8"/>
      <c r="LN171" s="8"/>
      <c r="LO171" s="8"/>
      <c r="LP171" s="8"/>
      <c r="LQ171" s="8"/>
      <c r="LR171" s="8"/>
      <c r="LS171" s="8"/>
      <c r="LT171" s="8"/>
      <c r="LU171" s="8"/>
      <c r="LV171" s="8"/>
      <c r="LW171" s="8"/>
      <c r="LX171" s="8"/>
      <c r="LY171" s="9"/>
    </row>
    <row r="172" spans="1:337" ht="18.75" customHeight="1" x14ac:dyDescent="0.25">
      <c r="A172" s="42" t="s">
        <v>12</v>
      </c>
      <c r="B172" s="42" t="s">
        <v>12</v>
      </c>
      <c r="C172" s="169" t="s">
        <v>14</v>
      </c>
      <c r="D172" s="171"/>
      <c r="E172" s="74">
        <f>E104+E109+E125+E148+E100</f>
        <v>4350464</v>
      </c>
      <c r="F172" s="74">
        <f>F104+F109+F125+F148+F100</f>
        <v>70000</v>
      </c>
      <c r="G172" s="74">
        <f>G104+G109+G125+G148+G100</f>
        <v>4420464</v>
      </c>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c r="AJ172" s="8"/>
      <c r="AK172" s="8"/>
      <c r="AL172" s="8"/>
      <c r="AM172" s="8"/>
      <c r="AN172" s="8"/>
      <c r="AO172" s="8"/>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8"/>
      <c r="HR172" s="8"/>
      <c r="HS172" s="8"/>
      <c r="HT172" s="8"/>
      <c r="HU172" s="8"/>
      <c r="HV172" s="8"/>
      <c r="HW172" s="8"/>
      <c r="HX172" s="8"/>
      <c r="HY172" s="8"/>
      <c r="HZ172" s="8"/>
      <c r="IA172" s="8"/>
      <c r="IB172" s="8"/>
      <c r="IC172" s="8"/>
      <c r="ID172" s="8"/>
      <c r="IE172" s="8"/>
      <c r="IF172" s="8"/>
      <c r="IG172" s="8"/>
      <c r="IH172" s="8"/>
      <c r="II172" s="8"/>
      <c r="IJ172" s="8"/>
      <c r="IK172" s="8"/>
      <c r="IL172" s="8"/>
      <c r="IM172" s="8"/>
      <c r="IN172" s="8"/>
      <c r="IO172" s="8"/>
      <c r="IP172" s="8"/>
      <c r="IQ172" s="8"/>
      <c r="IR172" s="8"/>
      <c r="IS172" s="8"/>
      <c r="IT172" s="8"/>
      <c r="IU172" s="8"/>
      <c r="IV172" s="8"/>
      <c r="IW172" s="8"/>
      <c r="IX172" s="8"/>
      <c r="IY172" s="8"/>
      <c r="IZ172" s="8"/>
      <c r="JA172" s="8"/>
      <c r="JB172" s="8"/>
      <c r="JC172" s="8"/>
      <c r="JD172" s="8"/>
      <c r="JE172" s="8"/>
      <c r="JF172" s="8"/>
      <c r="JG172" s="8"/>
      <c r="JH172" s="8"/>
      <c r="JI172" s="8"/>
      <c r="JJ172" s="8"/>
      <c r="JK172" s="8"/>
      <c r="JL172" s="8"/>
      <c r="JM172" s="8"/>
      <c r="JN172" s="8"/>
      <c r="JO172" s="8"/>
      <c r="JP172" s="8"/>
      <c r="JQ172" s="8"/>
      <c r="JR172" s="8"/>
      <c r="JS172" s="8"/>
      <c r="JT172" s="8"/>
      <c r="JU172" s="8"/>
      <c r="JV172" s="8"/>
      <c r="JW172" s="8"/>
      <c r="JX172" s="8"/>
      <c r="JY172" s="8"/>
      <c r="JZ172" s="8"/>
      <c r="KA172" s="8"/>
      <c r="KB172" s="8"/>
      <c r="KC172" s="8"/>
      <c r="KD172" s="8"/>
      <c r="KE172" s="8"/>
      <c r="KF172" s="8"/>
      <c r="KG172" s="8"/>
      <c r="KH172" s="8"/>
      <c r="KI172" s="8"/>
      <c r="KJ172" s="8"/>
      <c r="KK172" s="8"/>
      <c r="KL172" s="8"/>
      <c r="KM172" s="8"/>
      <c r="KN172" s="8"/>
      <c r="KO172" s="8"/>
      <c r="KP172" s="8"/>
      <c r="KQ172" s="8"/>
      <c r="KR172" s="8"/>
      <c r="KS172" s="8"/>
      <c r="KT172" s="8"/>
      <c r="KU172" s="8"/>
      <c r="KV172" s="8"/>
      <c r="KW172" s="8"/>
      <c r="KX172" s="8"/>
      <c r="KY172" s="8"/>
      <c r="KZ172" s="8"/>
      <c r="LA172" s="8"/>
      <c r="LB172" s="8"/>
      <c r="LC172" s="8"/>
      <c r="LD172" s="8"/>
      <c r="LE172" s="8"/>
      <c r="LF172" s="8"/>
      <c r="LG172" s="8"/>
      <c r="LH172" s="8"/>
      <c r="LI172" s="8"/>
      <c r="LJ172" s="8"/>
      <c r="LK172" s="8"/>
      <c r="LL172" s="8"/>
      <c r="LM172" s="8"/>
      <c r="LN172" s="8"/>
      <c r="LO172" s="8"/>
      <c r="LP172" s="8"/>
      <c r="LQ172" s="8"/>
      <c r="LR172" s="8"/>
      <c r="LS172" s="8"/>
      <c r="LT172" s="8"/>
      <c r="LU172" s="8"/>
      <c r="LV172" s="8"/>
      <c r="LW172" s="8"/>
      <c r="LX172" s="8"/>
      <c r="LY172" s="9"/>
    </row>
    <row r="173" spans="1:337" ht="15.75" customHeight="1" x14ac:dyDescent="0.25">
      <c r="A173" s="42" t="s">
        <v>12</v>
      </c>
      <c r="B173" s="42" t="s">
        <v>12</v>
      </c>
      <c r="C173" s="169" t="s">
        <v>15</v>
      </c>
      <c r="D173" s="171"/>
      <c r="E173" s="74">
        <f>E153+E159</f>
        <v>3000000</v>
      </c>
      <c r="F173" s="74">
        <f>F153+F159</f>
        <v>200000</v>
      </c>
      <c r="G173" s="74">
        <f>G153+G159</f>
        <v>3000000</v>
      </c>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c r="AJ173" s="8"/>
      <c r="AK173" s="8"/>
      <c r="AL173" s="8"/>
      <c r="AM173" s="8"/>
      <c r="AN173" s="8"/>
      <c r="AO173" s="8"/>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8"/>
      <c r="HR173" s="8"/>
      <c r="HS173" s="8"/>
      <c r="HT173" s="8"/>
      <c r="HU173" s="8"/>
      <c r="HV173" s="8"/>
      <c r="HW173" s="8"/>
      <c r="HX173" s="8"/>
      <c r="HY173" s="8"/>
      <c r="HZ173" s="8"/>
      <c r="IA173" s="8"/>
      <c r="IB173" s="8"/>
      <c r="IC173" s="8"/>
      <c r="ID173" s="8"/>
      <c r="IE173" s="8"/>
      <c r="IF173" s="8"/>
      <c r="IG173" s="8"/>
      <c r="IH173" s="8"/>
      <c r="II173" s="8"/>
      <c r="IJ173" s="8"/>
      <c r="IK173" s="8"/>
      <c r="IL173" s="8"/>
      <c r="IM173" s="8"/>
      <c r="IN173" s="8"/>
      <c r="IO173" s="8"/>
      <c r="IP173" s="8"/>
      <c r="IQ173" s="8"/>
      <c r="IR173" s="8"/>
      <c r="IS173" s="8"/>
      <c r="IT173" s="8"/>
      <c r="IU173" s="8"/>
      <c r="IV173" s="8"/>
      <c r="IW173" s="8"/>
      <c r="IX173" s="8"/>
      <c r="IY173" s="8"/>
      <c r="IZ173" s="8"/>
      <c r="JA173" s="8"/>
      <c r="JB173" s="8"/>
      <c r="JC173" s="8"/>
      <c r="JD173" s="8"/>
      <c r="JE173" s="8"/>
      <c r="JF173" s="8"/>
      <c r="JG173" s="8"/>
      <c r="JH173" s="8"/>
      <c r="JI173" s="8"/>
      <c r="JJ173" s="8"/>
      <c r="JK173" s="8"/>
      <c r="JL173" s="8"/>
      <c r="JM173" s="8"/>
      <c r="JN173" s="8"/>
      <c r="JO173" s="8"/>
      <c r="JP173" s="8"/>
      <c r="JQ173" s="8"/>
      <c r="JR173" s="8"/>
      <c r="JS173" s="8"/>
      <c r="JT173" s="8"/>
      <c r="JU173" s="8"/>
      <c r="JV173" s="8"/>
      <c r="JW173" s="8"/>
      <c r="JX173" s="8"/>
      <c r="JY173" s="8"/>
      <c r="JZ173" s="8"/>
      <c r="KA173" s="8"/>
      <c r="KB173" s="8"/>
      <c r="KC173" s="8"/>
      <c r="KD173" s="8"/>
      <c r="KE173" s="8"/>
      <c r="KF173" s="8"/>
      <c r="KG173" s="8"/>
      <c r="KH173" s="8"/>
      <c r="KI173" s="8"/>
      <c r="KJ173" s="8"/>
      <c r="KK173" s="8"/>
      <c r="KL173" s="8"/>
      <c r="KM173" s="8"/>
      <c r="KN173" s="8"/>
      <c r="KO173" s="8"/>
      <c r="KP173" s="8"/>
      <c r="KQ173" s="8"/>
      <c r="KR173" s="8"/>
      <c r="KS173" s="8"/>
      <c r="KT173" s="8"/>
      <c r="KU173" s="8"/>
      <c r="KV173" s="8"/>
      <c r="KW173" s="8"/>
      <c r="KX173" s="8"/>
      <c r="KY173" s="8"/>
      <c r="KZ173" s="8"/>
      <c r="LA173" s="8"/>
      <c r="LB173" s="8"/>
      <c r="LC173" s="8"/>
      <c r="LD173" s="8"/>
      <c r="LE173" s="8"/>
      <c r="LF173" s="8"/>
      <c r="LG173" s="8"/>
      <c r="LH173" s="8"/>
      <c r="LI173" s="8"/>
      <c r="LJ173" s="8"/>
      <c r="LK173" s="8"/>
      <c r="LL173" s="8"/>
      <c r="LM173" s="8"/>
      <c r="LN173" s="8"/>
      <c r="LO173" s="8"/>
      <c r="LP173" s="8"/>
      <c r="LQ173" s="8"/>
      <c r="LR173" s="8"/>
      <c r="LS173" s="8"/>
      <c r="LT173" s="8"/>
      <c r="LU173" s="8"/>
      <c r="LV173" s="8"/>
      <c r="LW173" s="8"/>
      <c r="LX173" s="8"/>
      <c r="LY173" s="9"/>
    </row>
    <row r="174" spans="1:337" ht="11.25" customHeight="1" x14ac:dyDescent="0.25">
      <c r="A174" s="32"/>
      <c r="B174" s="33"/>
      <c r="C174" s="33"/>
      <c r="D174" s="33"/>
      <c r="E174" s="139"/>
      <c r="F174" s="140"/>
      <c r="G174" s="14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S174" s="10"/>
      <c r="BT174" s="10"/>
      <c r="BU174" s="10"/>
      <c r="BV174" s="10"/>
      <c r="BW174" s="10"/>
      <c r="BX174" s="10"/>
      <c r="BY174" s="10"/>
      <c r="BZ174" s="10"/>
      <c r="CA174" s="10"/>
      <c r="CB174" s="10"/>
      <c r="CC174" s="10"/>
      <c r="CD174" s="10"/>
      <c r="CE174" s="10"/>
      <c r="CF174" s="10"/>
      <c r="CG174" s="10"/>
      <c r="CH174" s="10"/>
      <c r="CI174" s="10"/>
      <c r="CJ174" s="10"/>
      <c r="CK174" s="10"/>
      <c r="CL174" s="10"/>
      <c r="CM174" s="10"/>
      <c r="CN174" s="10"/>
      <c r="CO174" s="10"/>
      <c r="CP174" s="10"/>
      <c r="CQ174" s="10"/>
      <c r="CR174" s="10"/>
      <c r="CS174" s="10"/>
      <c r="CT174" s="10"/>
      <c r="CU174" s="10"/>
      <c r="CV174" s="10"/>
      <c r="CW174" s="10"/>
      <c r="CX174" s="10"/>
      <c r="CY174" s="10"/>
      <c r="CZ174" s="10"/>
      <c r="DA174" s="10"/>
      <c r="DB174" s="10"/>
      <c r="DC174" s="10"/>
      <c r="DD174" s="10"/>
      <c r="DE174" s="10"/>
      <c r="DF174" s="10"/>
      <c r="DG174" s="10"/>
      <c r="DH174" s="10"/>
      <c r="DI174" s="10"/>
      <c r="DJ174" s="10"/>
      <c r="DK174" s="10"/>
      <c r="DL174" s="10"/>
      <c r="DM174" s="10"/>
      <c r="DN174" s="10"/>
      <c r="DO174" s="10"/>
      <c r="DP174" s="10"/>
      <c r="DQ174" s="10"/>
      <c r="DR174" s="10"/>
      <c r="DS174" s="10"/>
      <c r="DT174" s="10"/>
      <c r="DU174" s="10"/>
      <c r="DV174" s="10"/>
      <c r="DW174" s="10"/>
      <c r="DX174" s="10"/>
      <c r="DY174" s="10"/>
      <c r="DZ174" s="10"/>
      <c r="EA174" s="10"/>
      <c r="EB174" s="10"/>
      <c r="EC174" s="10"/>
      <c r="ED174" s="10"/>
      <c r="EE174" s="10"/>
      <c r="EF174" s="10"/>
      <c r="EG174" s="10"/>
      <c r="EH174" s="10"/>
      <c r="EI174" s="10"/>
      <c r="EJ174" s="10"/>
      <c r="EK174" s="10"/>
      <c r="EL174" s="10"/>
      <c r="EM174" s="10"/>
      <c r="EN174" s="10"/>
      <c r="EO174" s="10"/>
      <c r="EP174" s="10"/>
      <c r="EQ174" s="10"/>
      <c r="ER174" s="10"/>
      <c r="ES174" s="10"/>
      <c r="ET174" s="10"/>
      <c r="EU174" s="10"/>
      <c r="EV174" s="10"/>
      <c r="EW174" s="10"/>
      <c r="EX174" s="10"/>
      <c r="EY174" s="10"/>
      <c r="EZ174" s="10"/>
      <c r="FA174" s="10"/>
      <c r="FB174" s="10"/>
      <c r="FC174" s="10"/>
      <c r="FD174" s="10"/>
      <c r="FE174" s="10"/>
      <c r="FF174" s="10"/>
      <c r="FG174" s="10"/>
      <c r="FH174" s="10"/>
      <c r="FI174" s="10"/>
      <c r="FJ174" s="10"/>
      <c r="FK174" s="10"/>
      <c r="FL174" s="10"/>
      <c r="FM174" s="10"/>
      <c r="FN174" s="10"/>
      <c r="FO174" s="10"/>
      <c r="FP174" s="10"/>
      <c r="FQ174" s="10"/>
      <c r="FR174" s="10"/>
      <c r="FS174" s="10"/>
      <c r="FT174" s="10"/>
      <c r="FU174" s="10"/>
      <c r="FV174" s="10"/>
      <c r="FW174" s="10"/>
      <c r="FX174" s="10"/>
      <c r="FY174" s="10"/>
      <c r="FZ174" s="10"/>
      <c r="GA174" s="10"/>
      <c r="GB174" s="10"/>
      <c r="GC174" s="10"/>
      <c r="GD174" s="10"/>
      <c r="GE174" s="10"/>
      <c r="GF174" s="10"/>
      <c r="GG174" s="10"/>
      <c r="GH174" s="10"/>
      <c r="GI174" s="10"/>
      <c r="GJ174" s="10"/>
      <c r="GK174" s="10"/>
      <c r="GL174" s="10"/>
      <c r="GM174" s="10"/>
      <c r="GN174" s="10"/>
      <c r="GO174" s="10"/>
      <c r="GP174" s="10"/>
      <c r="GQ174" s="10"/>
      <c r="GR174" s="10"/>
      <c r="GS174" s="10"/>
      <c r="GT174" s="10"/>
      <c r="GU174" s="10"/>
      <c r="GV174" s="10"/>
      <c r="GW174" s="10"/>
      <c r="GX174" s="10"/>
      <c r="GY174" s="10"/>
      <c r="GZ174" s="10"/>
      <c r="HA174" s="10"/>
      <c r="HB174" s="10"/>
      <c r="HC174" s="10"/>
      <c r="HD174" s="10"/>
      <c r="HE174" s="10"/>
      <c r="HF174" s="10"/>
      <c r="HG174" s="10"/>
      <c r="HH174" s="10"/>
      <c r="HI174" s="10"/>
      <c r="HJ174" s="10"/>
      <c r="HK174" s="10"/>
      <c r="HL174" s="10"/>
      <c r="HM174" s="10"/>
      <c r="HN174" s="10"/>
      <c r="HO174" s="10"/>
      <c r="HP174" s="10"/>
      <c r="HQ174" s="10"/>
      <c r="HR174" s="10"/>
      <c r="HS174" s="10"/>
      <c r="HT174" s="10"/>
      <c r="HU174" s="10"/>
      <c r="HV174" s="10"/>
      <c r="HW174" s="10"/>
      <c r="HX174" s="10"/>
      <c r="HY174" s="10"/>
      <c r="HZ174" s="10"/>
      <c r="IA174" s="10"/>
      <c r="IB174" s="10"/>
      <c r="IC174" s="10"/>
      <c r="ID174" s="10"/>
      <c r="IE174" s="10"/>
      <c r="IF174" s="10"/>
      <c r="IG174" s="10"/>
      <c r="IH174" s="10"/>
      <c r="II174" s="10"/>
      <c r="IJ174" s="10"/>
      <c r="IK174" s="10"/>
      <c r="IL174" s="10"/>
      <c r="IM174" s="10"/>
      <c r="IN174" s="10"/>
      <c r="IO174" s="168"/>
      <c r="IP174" s="168"/>
      <c r="IQ174" s="168"/>
      <c r="IR174" s="168"/>
      <c r="IS174" s="168"/>
      <c r="IT174" s="168"/>
      <c r="IU174" s="168"/>
      <c r="IV174" s="10"/>
      <c r="IW174" s="10"/>
      <c r="IX174" s="10"/>
      <c r="IY174" s="10"/>
      <c r="IZ174" s="10"/>
      <c r="JA174" s="10"/>
      <c r="JB174" s="10"/>
      <c r="JC174" s="10"/>
      <c r="JD174" s="10"/>
      <c r="JE174" s="10"/>
      <c r="JF174" s="10"/>
      <c r="JG174" s="10"/>
      <c r="JH174" s="10"/>
      <c r="JI174" s="10"/>
      <c r="JJ174" s="10"/>
      <c r="JK174" s="10"/>
      <c r="JL174" s="10"/>
      <c r="JM174" s="10"/>
      <c r="JN174" s="10"/>
      <c r="JO174" s="10"/>
      <c r="JP174" s="10"/>
      <c r="JQ174" s="10"/>
      <c r="JR174" s="10"/>
      <c r="JS174" s="10"/>
      <c r="JT174" s="10"/>
      <c r="JU174" s="10"/>
      <c r="JV174" s="10"/>
      <c r="JW174" s="10"/>
      <c r="JX174" s="10"/>
      <c r="JY174" s="10"/>
      <c r="JZ174" s="10"/>
      <c r="KA174" s="10"/>
      <c r="KB174" s="10"/>
      <c r="KC174" s="10"/>
      <c r="KD174" s="10"/>
      <c r="KE174" s="10"/>
      <c r="KF174" s="10"/>
      <c r="KG174" s="10"/>
      <c r="KH174" s="10"/>
      <c r="KI174" s="10"/>
      <c r="KJ174" s="10"/>
      <c r="KK174" s="10"/>
      <c r="KL174" s="11"/>
      <c r="KM174" s="11"/>
      <c r="KN174" s="11"/>
      <c r="KO174" s="11"/>
      <c r="KP174" s="11"/>
      <c r="KQ174" s="11"/>
      <c r="KR174" s="11"/>
      <c r="KS174" s="11"/>
      <c r="KT174" s="11"/>
      <c r="KU174" s="177"/>
      <c r="KV174" s="177"/>
      <c r="KW174" s="177"/>
      <c r="KX174" s="177"/>
      <c r="KY174" s="177"/>
      <c r="KZ174" s="177"/>
      <c r="LA174" s="177"/>
      <c r="LB174" s="177"/>
      <c r="LC174" s="177"/>
      <c r="LD174" s="177"/>
      <c r="LE174" s="10"/>
      <c r="LF174" s="10"/>
      <c r="LG174" s="10"/>
      <c r="LH174" s="10"/>
      <c r="LI174" s="10"/>
      <c r="LJ174" s="10"/>
      <c r="LK174" s="10"/>
      <c r="LL174" s="10"/>
      <c r="LM174" s="10"/>
      <c r="LN174" s="10"/>
      <c r="LO174" s="10"/>
      <c r="LP174" s="10"/>
      <c r="LQ174" s="10"/>
      <c r="LR174" s="10"/>
      <c r="LS174" s="10"/>
      <c r="LT174" s="10"/>
      <c r="LU174" s="10"/>
      <c r="LV174" s="10"/>
      <c r="LW174" s="10"/>
      <c r="LX174" s="10"/>
      <c r="LY174" s="11"/>
    </row>
    <row r="175" spans="1:337" ht="18" x14ac:dyDescent="0.25">
      <c r="A175" s="29" t="s">
        <v>49</v>
      </c>
      <c r="B175" s="31"/>
      <c r="C175" s="31"/>
      <c r="E175" s="82" t="s">
        <v>50</v>
      </c>
      <c r="F175" s="142"/>
      <c r="G175" s="141"/>
      <c r="H175"/>
      <c r="I175"/>
      <c r="J175" s="29"/>
      <c r="K175"/>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c r="BQ175" s="10"/>
      <c r="BR175" s="10"/>
      <c r="BS175" s="10"/>
      <c r="BT175" s="10"/>
      <c r="BU175" s="10"/>
      <c r="BV175" s="10"/>
      <c r="BW175" s="10"/>
      <c r="BX175" s="10"/>
      <c r="BY175" s="10"/>
      <c r="BZ175" s="10"/>
      <c r="CA175" s="10"/>
      <c r="CB175" s="10"/>
      <c r="CC175" s="10"/>
      <c r="CD175" s="10"/>
      <c r="CE175" s="10"/>
      <c r="CF175" s="10"/>
      <c r="CG175" s="10"/>
      <c r="CH175" s="10"/>
      <c r="CI175" s="10"/>
      <c r="CJ175" s="10"/>
      <c r="CK175" s="10"/>
      <c r="CL175" s="10"/>
      <c r="CM175" s="10"/>
      <c r="CN175" s="10"/>
      <c r="CO175" s="10"/>
      <c r="CP175" s="10"/>
      <c r="CQ175" s="10"/>
      <c r="CR175" s="10"/>
      <c r="CS175" s="10"/>
      <c r="CT175" s="10"/>
      <c r="CU175" s="10"/>
      <c r="CV175" s="10"/>
      <c r="CW175" s="10"/>
      <c r="CX175" s="10"/>
      <c r="CY175" s="10"/>
      <c r="CZ175" s="10"/>
      <c r="DA175" s="10"/>
      <c r="DB175" s="10"/>
      <c r="DC175" s="10"/>
      <c r="DD175" s="10"/>
      <c r="DE175" s="10"/>
      <c r="DF175" s="10"/>
      <c r="DG175" s="10"/>
      <c r="DH175" s="10"/>
      <c r="DI175" s="10"/>
      <c r="DJ175" s="10"/>
      <c r="DK175" s="10"/>
      <c r="DL175" s="10"/>
      <c r="DM175" s="10"/>
      <c r="DN175" s="10"/>
      <c r="DO175" s="10"/>
      <c r="DP175" s="10"/>
      <c r="DQ175" s="10"/>
      <c r="DR175" s="10"/>
      <c r="DS175" s="10"/>
      <c r="DT175" s="10"/>
      <c r="DU175" s="10"/>
      <c r="DV175" s="10"/>
      <c r="DW175" s="10"/>
      <c r="DX175" s="10"/>
      <c r="DY175" s="10"/>
      <c r="DZ175" s="10"/>
      <c r="EA175" s="10"/>
      <c r="EB175" s="10"/>
      <c r="EC175" s="10"/>
      <c r="ED175" s="10"/>
      <c r="EH175" s="12"/>
      <c r="EI175" s="12"/>
      <c r="EJ175" s="12"/>
      <c r="EK175" s="12"/>
      <c r="EL175" s="12"/>
      <c r="EM175" s="12"/>
      <c r="EN175" s="12"/>
      <c r="EO175" s="12"/>
      <c r="EP175" s="12"/>
      <c r="EQ175" s="12"/>
      <c r="ER175" s="12"/>
      <c r="ES175" s="12"/>
      <c r="ET175" s="12"/>
      <c r="EU175" s="12"/>
      <c r="EV175" s="12"/>
      <c r="EW175" s="12"/>
      <c r="EX175" s="12"/>
      <c r="EY175" s="12"/>
      <c r="EZ175" s="12"/>
      <c r="FA175" s="12"/>
      <c r="FB175" s="12"/>
      <c r="FC175" s="12"/>
      <c r="FD175" s="12"/>
      <c r="FE175" s="12"/>
      <c r="FF175" s="12"/>
      <c r="FG175" s="12"/>
      <c r="FH175" s="12"/>
      <c r="FI175" s="12"/>
      <c r="FJ175" s="12"/>
      <c r="FK175" s="12"/>
      <c r="FL175" s="12"/>
      <c r="FM175" s="12"/>
      <c r="FN175" s="12"/>
      <c r="FO175" s="12"/>
      <c r="FP175" s="12"/>
      <c r="FQ175" s="12"/>
      <c r="FR175" s="12"/>
      <c r="FS175" s="12"/>
      <c r="FT175" s="12"/>
      <c r="FU175" s="12"/>
      <c r="FV175" s="12"/>
      <c r="FW175" s="12"/>
      <c r="FX175" s="12"/>
      <c r="FY175" s="12"/>
      <c r="FZ175" s="12"/>
      <c r="GA175" s="12"/>
      <c r="GB175" s="12"/>
      <c r="GC175" s="12"/>
      <c r="GD175" s="12"/>
      <c r="GE175" s="12"/>
      <c r="GF175" s="12"/>
      <c r="GG175" s="12"/>
      <c r="GH175" s="12"/>
      <c r="GI175" s="12"/>
      <c r="GJ175" s="12"/>
      <c r="GK175" s="12"/>
      <c r="GL175" s="12"/>
      <c r="GM175" s="12"/>
      <c r="GN175" s="12"/>
      <c r="GO175" s="12"/>
      <c r="GP175" s="12"/>
      <c r="GQ175" s="12"/>
      <c r="GR175" s="12"/>
      <c r="GS175" s="12"/>
      <c r="GT175" s="12"/>
      <c r="GU175" s="12"/>
      <c r="GV175" s="12"/>
      <c r="GW175" s="12"/>
      <c r="GX175" s="12"/>
      <c r="GY175" s="12"/>
      <c r="GZ175" s="12"/>
      <c r="HA175" s="12"/>
      <c r="HB175" s="12"/>
      <c r="HC175" s="12"/>
      <c r="HD175" s="12"/>
      <c r="HE175" s="12"/>
      <c r="HF175" s="12"/>
      <c r="HG175" s="12"/>
      <c r="HH175" s="12"/>
      <c r="HI175" s="12"/>
      <c r="HJ175" s="12"/>
      <c r="HK175" s="12"/>
      <c r="HL175" s="12"/>
      <c r="HM175" s="12"/>
      <c r="HN175" s="12"/>
      <c r="HO175" s="12"/>
      <c r="HP175" s="12"/>
      <c r="HY175" s="13"/>
      <c r="HZ175" s="13"/>
      <c r="IA175" s="13"/>
      <c r="IB175" s="13"/>
      <c r="IC175" s="13"/>
      <c r="ID175" s="13"/>
      <c r="IE175" s="13"/>
      <c r="IF175" s="13"/>
      <c r="IG175" s="13"/>
      <c r="IH175" s="13"/>
      <c r="II175" s="13"/>
      <c r="IJ175" s="13"/>
      <c r="IK175" s="13"/>
      <c r="IL175" s="12"/>
      <c r="IM175" s="12"/>
      <c r="IN175" s="12"/>
      <c r="IO175" s="12"/>
      <c r="IP175" s="12"/>
      <c r="IQ175" s="12"/>
      <c r="IR175" s="12"/>
      <c r="IS175" s="12"/>
      <c r="IT175" s="12"/>
      <c r="IU175" s="12"/>
      <c r="IV175" s="12"/>
      <c r="IW175" s="12"/>
      <c r="IX175" s="12"/>
      <c r="IY175" s="12"/>
      <c r="IZ175" s="12"/>
      <c r="JA175" s="12"/>
      <c r="JB175" s="12"/>
      <c r="JC175" s="12"/>
      <c r="JD175" s="14"/>
      <c r="JE175" s="12"/>
      <c r="JF175" s="12"/>
      <c r="JG175" s="13"/>
      <c r="JH175" s="13"/>
      <c r="JI175" s="13"/>
      <c r="JJ175" s="13"/>
      <c r="JK175" s="13"/>
      <c r="JL175" s="13"/>
      <c r="JN175" s="13"/>
      <c r="JO175" s="13"/>
      <c r="JP175" s="13"/>
      <c r="JQ175" s="13"/>
      <c r="JR175" s="13"/>
      <c r="JS175" s="13"/>
      <c r="JT175" s="13"/>
      <c r="JU175" s="13"/>
      <c r="JV175" s="13"/>
      <c r="JW175" s="13"/>
      <c r="JX175" s="13"/>
      <c r="JY175" s="13"/>
      <c r="JZ175" s="13"/>
      <c r="KA175" s="13"/>
      <c r="KB175" s="13"/>
      <c r="KC175" s="13"/>
      <c r="KD175" s="13"/>
      <c r="KE175" s="13"/>
      <c r="KF175" s="13"/>
      <c r="KN175" s="12"/>
      <c r="KO175" s="12"/>
      <c r="KP175" s="12"/>
      <c r="KQ175" s="12"/>
      <c r="KR175" s="12"/>
      <c r="KS175" s="12"/>
      <c r="KT175" s="12"/>
      <c r="KU175" s="166"/>
      <c r="KV175" s="166"/>
      <c r="KW175" s="166"/>
      <c r="KX175" s="166"/>
      <c r="KY175" s="166"/>
      <c r="KZ175" s="166"/>
      <c r="LA175" s="166"/>
      <c r="LB175" s="166"/>
      <c r="LC175" s="12"/>
      <c r="LD175" s="12"/>
      <c r="LE175" s="12"/>
      <c r="LF175" s="12"/>
      <c r="LG175" s="12"/>
      <c r="LH175" s="12"/>
      <c r="LI175" s="12"/>
      <c r="LJ175" s="12"/>
      <c r="LK175" s="12"/>
      <c r="LL175" s="12"/>
      <c r="LN175" s="10"/>
      <c r="LO175" s="10"/>
      <c r="LP175" s="10"/>
      <c r="LQ175" s="10"/>
      <c r="LR175" s="10"/>
      <c r="LS175" s="10"/>
      <c r="LT175" s="10"/>
      <c r="LU175" s="10"/>
      <c r="LV175" s="10"/>
      <c r="LW175" s="10"/>
      <c r="LX175" s="10"/>
      <c r="LY175" s="15"/>
    </row>
    <row r="176" spans="1:337" ht="6.75" customHeight="1" x14ac:dyDescent="0.25">
      <c r="A176"/>
      <c r="B176"/>
      <c r="C176"/>
      <c r="D176"/>
      <c r="F176" s="83"/>
      <c r="G176" s="83"/>
      <c r="H176"/>
      <c r="I176"/>
      <c r="J176"/>
      <c r="K17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6"/>
      <c r="EV176" s="16"/>
      <c r="EW176" s="16"/>
      <c r="EX176" s="16"/>
      <c r="EY176" s="16"/>
      <c r="EZ176" s="16"/>
      <c r="FA176" s="16"/>
      <c r="FB176" s="16"/>
      <c r="FC176" s="16"/>
      <c r="FD176" s="16"/>
      <c r="FE176" s="16"/>
      <c r="FF176" s="16"/>
      <c r="FG176" s="16"/>
      <c r="FH176" s="16"/>
      <c r="FI176" s="16"/>
      <c r="FJ176" s="16"/>
      <c r="FK176" s="16"/>
      <c r="FL176" s="16"/>
      <c r="FM176" s="16"/>
      <c r="FN176" s="16"/>
      <c r="FO176" s="16"/>
      <c r="FP176" s="16"/>
      <c r="FQ176" s="16"/>
      <c r="FR176" s="16"/>
      <c r="FS176" s="16"/>
      <c r="FT176" s="16"/>
      <c r="FU176" s="16"/>
      <c r="FV176" s="16"/>
      <c r="FW176" s="16"/>
      <c r="FX176" s="16"/>
      <c r="FY176" s="16"/>
      <c r="FZ176" s="16"/>
      <c r="GA176" s="16"/>
      <c r="GB176" s="16"/>
      <c r="GC176" s="16"/>
      <c r="GD176" s="16"/>
      <c r="GE176" s="16"/>
      <c r="GF176" s="16"/>
      <c r="GG176" s="16"/>
      <c r="GH176" s="16"/>
      <c r="GI176" s="16"/>
      <c r="GJ176" s="16"/>
      <c r="GK176" s="16"/>
      <c r="GL176" s="16"/>
      <c r="GM176" s="16"/>
      <c r="GN176" s="16"/>
      <c r="GO176" s="16"/>
      <c r="GP176" s="16"/>
      <c r="GQ176" s="16"/>
      <c r="GR176" s="16"/>
      <c r="GS176" s="16"/>
      <c r="GT176" s="16"/>
      <c r="GU176" s="16"/>
      <c r="GV176" s="16"/>
      <c r="GW176" s="16"/>
      <c r="GX176" s="16"/>
      <c r="GY176" s="16"/>
      <c r="GZ176" s="16"/>
      <c r="HA176" s="16"/>
      <c r="HB176" s="16"/>
      <c r="HC176" s="16"/>
      <c r="HD176" s="16"/>
      <c r="HE176" s="16"/>
      <c r="HF176" s="16"/>
      <c r="HG176" s="16"/>
      <c r="HH176" s="16"/>
      <c r="HI176" s="16"/>
      <c r="HJ176" s="16"/>
      <c r="HK176" s="16"/>
      <c r="HL176" s="16"/>
      <c r="HM176" s="16"/>
      <c r="HN176" s="16"/>
      <c r="HO176" s="16"/>
      <c r="HP176" s="16"/>
      <c r="HQ176" s="17"/>
      <c r="HR176" s="18"/>
      <c r="HS176" s="18"/>
      <c r="HT176" s="17"/>
      <c r="HU176" s="17"/>
      <c r="HV176" s="17"/>
      <c r="HW176" s="17"/>
      <c r="HX176" s="17"/>
      <c r="HY176" s="17"/>
      <c r="IR176" s="166"/>
      <c r="IS176" s="166"/>
      <c r="IT176" s="166"/>
      <c r="IU176" s="166"/>
      <c r="IV176" s="166"/>
      <c r="IW176" s="166"/>
      <c r="IX176" s="166"/>
      <c r="IY176" s="166"/>
      <c r="IZ176" s="166"/>
      <c r="JA176" s="166"/>
      <c r="JB176" s="166"/>
      <c r="JC176" s="166"/>
      <c r="JD176" s="166"/>
      <c r="JE176" s="166"/>
      <c r="JF176" s="166"/>
      <c r="JG176" s="166"/>
      <c r="JH176" s="166"/>
      <c r="JI176" s="166"/>
      <c r="JJ176" s="166"/>
      <c r="JK176" s="166"/>
      <c r="JM176" s="167"/>
      <c r="JN176" s="167"/>
      <c r="JO176" s="167"/>
      <c r="JP176" s="19"/>
      <c r="JQ176" s="19"/>
      <c r="JR176" s="19"/>
      <c r="JS176" s="19"/>
      <c r="JT176" s="19"/>
      <c r="JU176" s="19"/>
      <c r="JV176" s="19"/>
      <c r="JW176" s="19"/>
      <c r="JX176" s="19"/>
      <c r="JY176" s="19"/>
      <c r="JZ176" s="19"/>
      <c r="KA176" s="19"/>
      <c r="KB176" s="19"/>
      <c r="KC176" s="19"/>
      <c r="KD176" s="19"/>
      <c r="KE176" s="19"/>
      <c r="KF176" s="19"/>
      <c r="KG176" s="19"/>
      <c r="KH176" s="19"/>
      <c r="KI176" s="19"/>
      <c r="KJ176" s="19"/>
      <c r="KK176" s="19"/>
      <c r="KL176" s="20"/>
      <c r="KM176" s="20"/>
      <c r="KN176" s="20"/>
      <c r="KO176" s="20"/>
      <c r="KP176" s="20"/>
      <c r="KQ176" s="20"/>
      <c r="KR176" s="20"/>
      <c r="KS176" s="20"/>
      <c r="KT176" s="20"/>
      <c r="KU176" s="166"/>
      <c r="KV176" s="166"/>
      <c r="KW176" s="166"/>
      <c r="KX176" s="166"/>
      <c r="KY176" s="166"/>
      <c r="KZ176" s="13"/>
      <c r="LD176" s="13"/>
      <c r="LE176" s="13"/>
      <c r="LF176" s="13"/>
      <c r="LG176" s="13"/>
      <c r="LH176" s="13"/>
      <c r="LI176" s="13"/>
      <c r="LJ176" s="13"/>
      <c r="LK176" s="13"/>
      <c r="LL176" s="13"/>
      <c r="LM176" s="13"/>
      <c r="LN176" s="13"/>
      <c r="LO176" s="13"/>
      <c r="LP176" s="13"/>
      <c r="LQ176" s="13"/>
      <c r="LR176" s="13"/>
      <c r="LS176" s="13"/>
      <c r="LY176" s="21"/>
    </row>
    <row r="177" spans="1:337" ht="33.75" customHeight="1" x14ac:dyDescent="0.25">
      <c r="A177" s="160" t="s">
        <v>64</v>
      </c>
      <c r="B177" s="160"/>
      <c r="C177" s="160"/>
      <c r="D177" s="30"/>
      <c r="E177" s="82" t="s">
        <v>105</v>
      </c>
      <c r="F177" s="143"/>
      <c r="G177" s="83"/>
      <c r="H177"/>
      <c r="I177"/>
      <c r="K177"/>
      <c r="HY177" s="22"/>
      <c r="JN177" s="22"/>
      <c r="KL177" s="23"/>
      <c r="KM177" s="23"/>
      <c r="KN177" s="23"/>
      <c r="KO177" s="23"/>
      <c r="KP177" s="23"/>
      <c r="KQ177" s="23"/>
      <c r="KR177" s="23"/>
      <c r="KS177" s="23"/>
      <c r="KT177" s="23"/>
      <c r="KV177" s="22"/>
      <c r="LY177" s="24"/>
    </row>
    <row r="178" spans="1:337" hidden="1" x14ac:dyDescent="0.25">
      <c r="A178" s="29"/>
      <c r="D178" s="29"/>
      <c r="HQ178" s="25"/>
      <c r="HR178" s="25"/>
      <c r="HS178" s="25"/>
      <c r="HT178" s="25"/>
      <c r="HU178" s="25"/>
      <c r="HV178" s="25"/>
      <c r="HW178" s="25"/>
      <c r="HX178" s="25"/>
      <c r="HY178" s="25"/>
      <c r="HZ178" s="25"/>
      <c r="IA178" s="25"/>
      <c r="IB178" s="25"/>
      <c r="IC178" s="25"/>
      <c r="ID178" s="25"/>
      <c r="IE178" s="25"/>
      <c r="IF178" s="25"/>
      <c r="IG178" s="25"/>
      <c r="IH178" s="25"/>
      <c r="II178" s="25"/>
      <c r="IJ178" s="26"/>
      <c r="IK178" s="26"/>
      <c r="IL178" s="26"/>
      <c r="IM178" s="26"/>
      <c r="IN178" s="26"/>
      <c r="IO178" s="25"/>
      <c r="IP178" s="25"/>
      <c r="IQ178" s="25"/>
      <c r="IR178" s="25"/>
      <c r="IS178" s="25"/>
      <c r="IT178" s="25"/>
      <c r="IU178" s="25"/>
      <c r="IV178" s="25"/>
      <c r="IW178" s="25"/>
      <c r="IX178" s="25"/>
      <c r="IY178" s="25"/>
      <c r="IZ178" s="25"/>
      <c r="JA178" s="25"/>
      <c r="JB178" s="25"/>
      <c r="JC178" s="25"/>
      <c r="JD178" s="25"/>
      <c r="JE178" s="25"/>
      <c r="JF178" s="25"/>
      <c r="JG178" s="25"/>
      <c r="JH178" s="25"/>
      <c r="JI178" s="25"/>
      <c r="JJ178" s="25"/>
      <c r="JK178" s="25"/>
      <c r="JL178" s="25"/>
      <c r="JM178" s="25"/>
      <c r="JN178" s="26"/>
      <c r="JO178" s="25"/>
      <c r="JP178" s="25"/>
      <c r="JQ178" s="25"/>
      <c r="JR178" s="25"/>
      <c r="JS178" s="25"/>
      <c r="JT178" s="25"/>
      <c r="JU178" s="25"/>
      <c r="JV178" s="25"/>
      <c r="JW178" s="25"/>
      <c r="JX178" s="25"/>
      <c r="JY178" s="25"/>
      <c r="JZ178" s="25"/>
      <c r="KA178" s="25"/>
      <c r="KB178" s="25"/>
      <c r="KC178" s="25"/>
      <c r="KD178" s="25"/>
      <c r="KE178" s="25"/>
      <c r="KF178" s="25"/>
      <c r="KG178" s="25"/>
      <c r="KH178" s="25"/>
      <c r="KI178" s="25"/>
      <c r="KJ178" s="25"/>
      <c r="KK178" s="25"/>
      <c r="KL178" s="27"/>
      <c r="KM178" s="27"/>
      <c r="KN178" s="27"/>
      <c r="KO178" s="27"/>
      <c r="KP178" s="27"/>
      <c r="KQ178" s="27"/>
      <c r="KR178" s="27"/>
      <c r="KS178" s="27"/>
      <c r="KT178" s="27"/>
      <c r="LB178" s="22"/>
    </row>
    <row r="179" spans="1:337" ht="18" hidden="1" x14ac:dyDescent="0.25">
      <c r="A179" s="60" t="s">
        <v>61</v>
      </c>
      <c r="HS179" s="22"/>
      <c r="HT179" s="22"/>
      <c r="HU179" s="22"/>
      <c r="HV179" s="22"/>
      <c r="HW179" s="22"/>
      <c r="HX179" s="22"/>
      <c r="HY179" s="22"/>
      <c r="HZ179" s="22"/>
      <c r="IA179" s="22"/>
      <c r="IB179" s="22"/>
      <c r="IC179" s="22"/>
      <c r="ID179" s="22"/>
      <c r="IE179" s="22"/>
      <c r="IF179" s="22"/>
      <c r="IG179" s="22"/>
      <c r="IH179" s="22"/>
      <c r="II179" s="22"/>
      <c r="IJ179" s="22"/>
      <c r="IK179" s="22"/>
      <c r="IL179" s="22"/>
      <c r="IM179" s="22"/>
      <c r="IN179" s="22"/>
      <c r="IO179" s="22"/>
      <c r="IP179" s="22"/>
      <c r="IQ179" s="22"/>
      <c r="IR179" s="22"/>
      <c r="IS179" s="22"/>
      <c r="IT179" s="22"/>
      <c r="IU179" s="22"/>
      <c r="IV179" s="22"/>
      <c r="IW179" s="22"/>
      <c r="IX179" s="22"/>
      <c r="IY179" s="22"/>
      <c r="IZ179" s="22"/>
      <c r="JA179" s="22"/>
      <c r="JB179" s="22"/>
      <c r="JC179" s="22"/>
      <c r="JD179" s="22"/>
      <c r="JE179" s="22"/>
      <c r="JF179" s="22"/>
      <c r="JG179" s="22"/>
      <c r="JH179" s="22"/>
      <c r="JI179" s="22"/>
      <c r="JJ179" s="22"/>
      <c r="JK179" s="22"/>
      <c r="JL179" s="22"/>
      <c r="JM179" s="22"/>
      <c r="JN179" s="22"/>
      <c r="JO179" s="22"/>
      <c r="JP179" s="22"/>
      <c r="JQ179" s="22"/>
      <c r="JR179" s="22"/>
      <c r="JS179" s="22"/>
      <c r="JT179" s="22"/>
      <c r="JU179" s="22"/>
      <c r="JV179" s="22"/>
      <c r="JW179" s="22"/>
      <c r="JX179" s="22"/>
      <c r="JY179" s="22"/>
      <c r="JZ179" s="22"/>
      <c r="KA179" s="22"/>
      <c r="KB179" s="22"/>
      <c r="KC179" s="22"/>
      <c r="KD179" s="22"/>
      <c r="KE179" s="22"/>
      <c r="KF179" s="22"/>
      <c r="KG179" s="22"/>
      <c r="KH179" s="22"/>
      <c r="KI179" s="22"/>
      <c r="KJ179" s="22"/>
      <c r="KK179" s="22"/>
      <c r="LY179" s="28"/>
    </row>
    <row r="180" spans="1:337" ht="18" hidden="1" x14ac:dyDescent="0.25">
      <c r="A180" s="59" t="s">
        <v>49</v>
      </c>
      <c r="B180" s="60"/>
      <c r="C180" s="60"/>
      <c r="E180" s="144" t="s">
        <v>50</v>
      </c>
      <c r="F180" s="142"/>
      <c r="G180" s="144"/>
      <c r="HS180" s="22"/>
      <c r="HT180" s="22"/>
      <c r="HU180" s="22"/>
      <c r="HV180" s="22"/>
      <c r="IQ180" s="22"/>
      <c r="LY180" s="28"/>
    </row>
    <row r="181" spans="1:337" x14ac:dyDescent="0.25">
      <c r="LY181" s="27"/>
    </row>
    <row r="183" spans="1:337" x14ac:dyDescent="0.25">
      <c r="IA183" s="22"/>
    </row>
  </sheetData>
  <mergeCells count="164">
    <mergeCell ref="A48:E48"/>
    <mergeCell ref="B78:D78"/>
    <mergeCell ref="B77:D77"/>
    <mergeCell ref="B70:D70"/>
    <mergeCell ref="B25:D25"/>
    <mergeCell ref="B29:D29"/>
    <mergeCell ref="B33:D33"/>
    <mergeCell ref="A31:E31"/>
    <mergeCell ref="A32:D32"/>
    <mergeCell ref="A60:D60"/>
    <mergeCell ref="A62:D62"/>
    <mergeCell ref="B66:D66"/>
    <mergeCell ref="A63:D63"/>
    <mergeCell ref="A64:D64"/>
    <mergeCell ref="A61:D61"/>
    <mergeCell ref="B26:D26"/>
    <mergeCell ref="B30:D30"/>
    <mergeCell ref="B72:D72"/>
    <mergeCell ref="B73:D73"/>
    <mergeCell ref="B71:D71"/>
    <mergeCell ref="A65:D65"/>
    <mergeCell ref="B76:D76"/>
    <mergeCell ref="A52:E52"/>
    <mergeCell ref="A102:D102"/>
    <mergeCell ref="B122:D122"/>
    <mergeCell ref="A116:D116"/>
    <mergeCell ref="A106:D106"/>
    <mergeCell ref="A112:D112"/>
    <mergeCell ref="A45:D45"/>
    <mergeCell ref="B41:D41"/>
    <mergeCell ref="B107:D107"/>
    <mergeCell ref="A108:D108"/>
    <mergeCell ref="B88:D88"/>
    <mergeCell ref="B81:D81"/>
    <mergeCell ref="C100:D100"/>
    <mergeCell ref="B67:D67"/>
    <mergeCell ref="A68:D68"/>
    <mergeCell ref="A69:D69"/>
    <mergeCell ref="A57:D57"/>
    <mergeCell ref="A58:D58"/>
    <mergeCell ref="A59:D59"/>
    <mergeCell ref="B54:D54"/>
    <mergeCell ref="B55:D55"/>
    <mergeCell ref="B47:D47"/>
    <mergeCell ref="B50:D50"/>
    <mergeCell ref="B51:D51"/>
    <mergeCell ref="A53:D53"/>
    <mergeCell ref="B82:D82"/>
    <mergeCell ref="C98:D98"/>
    <mergeCell ref="B87:D87"/>
    <mergeCell ref="C97:D97"/>
    <mergeCell ref="A74:E74"/>
    <mergeCell ref="B91:D91"/>
    <mergeCell ref="B101:D101"/>
    <mergeCell ref="B93:D93"/>
    <mergeCell ref="A95:E95"/>
    <mergeCell ref="B83:D83"/>
    <mergeCell ref="B92:D92"/>
    <mergeCell ref="A89:E89"/>
    <mergeCell ref="A90:D90"/>
    <mergeCell ref="A86:D86"/>
    <mergeCell ref="B79:D79"/>
    <mergeCell ref="B80:D80"/>
    <mergeCell ref="B75:D75"/>
    <mergeCell ref="A103:D103"/>
    <mergeCell ref="A144:D144"/>
    <mergeCell ref="A56:E56"/>
    <mergeCell ref="C173:D173"/>
    <mergeCell ref="A151:D151"/>
    <mergeCell ref="B46:D46"/>
    <mergeCell ref="A49:D49"/>
    <mergeCell ref="A167:D167"/>
    <mergeCell ref="A140:D140"/>
    <mergeCell ref="A123:D123"/>
    <mergeCell ref="A124:D124"/>
    <mergeCell ref="A162:D162"/>
    <mergeCell ref="B160:D160"/>
    <mergeCell ref="A161:D161"/>
    <mergeCell ref="C125:D125"/>
    <mergeCell ref="C148:D148"/>
    <mergeCell ref="C159:D159"/>
    <mergeCell ref="A121:D121"/>
    <mergeCell ref="A142:D142"/>
    <mergeCell ref="A137:D137"/>
    <mergeCell ref="A163:D163"/>
    <mergeCell ref="B84:D84"/>
    <mergeCell ref="A99:E99"/>
    <mergeCell ref="C104:D104"/>
    <mergeCell ref="A7:G7"/>
    <mergeCell ref="B38:D38"/>
    <mergeCell ref="A40:D40"/>
    <mergeCell ref="A43:E43"/>
    <mergeCell ref="A44:D44"/>
    <mergeCell ref="B36:D36"/>
    <mergeCell ref="B35:D35"/>
    <mergeCell ref="A11:E11"/>
    <mergeCell ref="B37:D37"/>
    <mergeCell ref="B13:D13"/>
    <mergeCell ref="B14:D14"/>
    <mergeCell ref="B23:D23"/>
    <mergeCell ref="B24:D24"/>
    <mergeCell ref="B18:D18"/>
    <mergeCell ref="B19:D19"/>
    <mergeCell ref="A15:E15"/>
    <mergeCell ref="B16:D16"/>
    <mergeCell ref="B28:D28"/>
    <mergeCell ref="B17:D17"/>
    <mergeCell ref="B42:D42"/>
    <mergeCell ref="B20:D20"/>
    <mergeCell ref="B21:D21"/>
    <mergeCell ref="B34:D34"/>
    <mergeCell ref="B27:D27"/>
    <mergeCell ref="B105:D105"/>
    <mergeCell ref="A113:D113"/>
    <mergeCell ref="C109:D109"/>
    <mergeCell ref="B110:D110"/>
    <mergeCell ref="A111:D111"/>
    <mergeCell ref="KU174:LD174"/>
    <mergeCell ref="A145:D145"/>
    <mergeCell ref="C172:D172"/>
    <mergeCell ref="A166:D166"/>
    <mergeCell ref="A118:D118"/>
    <mergeCell ref="A117:D117"/>
    <mergeCell ref="B154:D154"/>
    <mergeCell ref="A136:D136"/>
    <mergeCell ref="B149:D149"/>
    <mergeCell ref="A150:D150"/>
    <mergeCell ref="A158:D158"/>
    <mergeCell ref="A155:D155"/>
    <mergeCell ref="C153:D153"/>
    <mergeCell ref="A143:D143"/>
    <mergeCell ref="B119:D119"/>
    <mergeCell ref="A114:D114"/>
    <mergeCell ref="A146:D146"/>
    <mergeCell ref="A141:D141"/>
    <mergeCell ref="A138:D138"/>
    <mergeCell ref="KU175:LB175"/>
    <mergeCell ref="IR176:JK176"/>
    <mergeCell ref="JM176:JO176"/>
    <mergeCell ref="KU176:KY176"/>
    <mergeCell ref="A139:D139"/>
    <mergeCell ref="IO174:IU174"/>
    <mergeCell ref="A165:D165"/>
    <mergeCell ref="A164:D164"/>
    <mergeCell ref="A147:D147"/>
    <mergeCell ref="A152:E152"/>
    <mergeCell ref="A168:D168"/>
    <mergeCell ref="A156:D156"/>
    <mergeCell ref="A115:D115"/>
    <mergeCell ref="A157:D157"/>
    <mergeCell ref="A129:D129"/>
    <mergeCell ref="A132:D132"/>
    <mergeCell ref="A133:D133"/>
    <mergeCell ref="A134:D134"/>
    <mergeCell ref="A177:C177"/>
    <mergeCell ref="C171:D171"/>
    <mergeCell ref="A170:D170"/>
    <mergeCell ref="B126:D126"/>
    <mergeCell ref="A127:D127"/>
    <mergeCell ref="A169:D169"/>
    <mergeCell ref="A131:D131"/>
    <mergeCell ref="A135:D135"/>
    <mergeCell ref="A128:D128"/>
    <mergeCell ref="A130:D130"/>
  </mergeCells>
  <phoneticPr fontId="33" type="noConversion"/>
  <conditionalFormatting sqref="A101 A107 A110 A119 A154">
    <cfRule type="expression" dxfId="0" priority="5">
      <formula>MID(XFD101,1,1)="v"</formula>
    </cfRule>
  </conditionalFormatting>
  <printOptions horizontalCentered="1" verticalCentered="1"/>
  <pageMargins left="1.1811023622047245" right="0.39370078740157483" top="0.78740157480314965" bottom="0.78740157480314965" header="0" footer="0"/>
  <pageSetup paperSize="9" fitToHeight="2"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трансферти</vt:lpstr>
      <vt:lpstr>трансферти!Область_печати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Пользователь</cp:lastModifiedBy>
  <cp:lastPrinted>2025-10-06T13:34:35Z</cp:lastPrinted>
  <dcterms:created xsi:type="dcterms:W3CDTF">2020-12-10T06:34:08Z</dcterms:created>
  <dcterms:modified xsi:type="dcterms:W3CDTF">2025-10-08T09:23:10Z</dcterms:modified>
</cp:coreProperties>
</file>